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栃木県ソフトテニス連盟\Desktop\"/>
    </mc:Choice>
  </mc:AlternateContent>
  <xr:revisionPtr revIDLastSave="0" documentId="8_{61314418-2BDE-495F-A435-D9BFD9521BC5}" xr6:coauthVersionLast="47" xr6:coauthVersionMax="47" xr10:uidLastSave="{00000000-0000-0000-0000-000000000000}"/>
  <bookViews>
    <workbookView xWindow="-120" yWindow="-120" windowWidth="29040" windowHeight="16440" activeTab="1" xr2:uid="{6FE1139D-F425-4D6D-B0B1-69312A885DE9}"/>
  </bookViews>
  <sheets>
    <sheet name="利用方法" sheetId="3" r:id="rId1"/>
    <sheet name="申込書" sheetId="1" r:id="rId2"/>
    <sheet name="data" sheetId="2" r:id="rId3"/>
  </sheets>
  <definedNames>
    <definedName name="_xlnm.Print_Area" localSheetId="2">data!$A$1:$AA$65</definedName>
    <definedName name="_xlnm.Print_Area" localSheetId="1">申込書!$A$1:$K$39</definedName>
    <definedName name="test2" localSheetId="2">data!$A$1:$L$1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G10" i="1"/>
  <c r="F10" i="1"/>
  <c r="J33" i="1"/>
  <c r="I33" i="1"/>
  <c r="G33" i="1"/>
  <c r="F33" i="1"/>
  <c r="E33" i="1"/>
  <c r="D33" i="1"/>
  <c r="J32" i="1"/>
  <c r="I32" i="1"/>
  <c r="G32" i="1"/>
  <c r="F32" i="1" s="1"/>
  <c r="E32" i="1"/>
  <c r="D32" i="1"/>
  <c r="J31" i="1"/>
  <c r="I31" i="1"/>
  <c r="G31" i="1"/>
  <c r="F31" i="1"/>
  <c r="E31" i="1"/>
  <c r="D31" i="1"/>
  <c r="J30" i="1"/>
  <c r="I30" i="1"/>
  <c r="G30" i="1"/>
  <c r="F30" i="1"/>
  <c r="E30" i="1"/>
  <c r="D30" i="1"/>
  <c r="J29" i="1"/>
  <c r="I29" i="1"/>
  <c r="G29" i="1"/>
  <c r="F29" i="1"/>
  <c r="E29" i="1"/>
  <c r="D29" i="1"/>
  <c r="J28" i="1"/>
  <c r="I28" i="1"/>
  <c r="G28" i="1"/>
  <c r="F28" i="1"/>
  <c r="E28" i="1"/>
  <c r="D28" i="1"/>
  <c r="J27" i="1"/>
  <c r="I27" i="1"/>
  <c r="G27" i="1"/>
  <c r="F27" i="1"/>
  <c r="E27" i="1"/>
  <c r="D27" i="1"/>
  <c r="J26" i="1"/>
  <c r="I26" i="1"/>
  <c r="G26" i="1"/>
  <c r="F26" i="1"/>
  <c r="E26" i="1"/>
  <c r="D26" i="1"/>
  <c r="J25" i="1"/>
  <c r="I25" i="1"/>
  <c r="G25" i="1"/>
  <c r="F25" i="1"/>
  <c r="E25" i="1"/>
  <c r="D25" i="1"/>
  <c r="J24" i="1"/>
  <c r="I24" i="1"/>
  <c r="G24" i="1"/>
  <c r="F24" i="1"/>
  <c r="E24" i="1"/>
  <c r="D24" i="1"/>
  <c r="J23" i="1"/>
  <c r="I23" i="1"/>
  <c r="G23" i="1"/>
  <c r="F23" i="1"/>
  <c r="E23" i="1"/>
  <c r="D23" i="1"/>
  <c r="J22" i="1"/>
  <c r="I22" i="1"/>
  <c r="G22" i="1"/>
  <c r="F22" i="1"/>
  <c r="E22" i="1"/>
  <c r="D22" i="1"/>
  <c r="J21" i="1"/>
  <c r="I21" i="1"/>
  <c r="G21" i="1"/>
  <c r="F21" i="1"/>
  <c r="E21" i="1"/>
  <c r="D21" i="1"/>
  <c r="J20" i="1"/>
  <c r="I20" i="1"/>
  <c r="G20" i="1"/>
  <c r="F20" i="1" s="1"/>
  <c r="E20" i="1"/>
  <c r="D20" i="1"/>
  <c r="J19" i="1"/>
  <c r="I19" i="1"/>
  <c r="G19" i="1"/>
  <c r="F19" i="1"/>
  <c r="E19" i="1"/>
  <c r="D19" i="1"/>
  <c r="J18" i="1"/>
  <c r="I18" i="1"/>
  <c r="G18" i="1"/>
  <c r="F18" i="1"/>
  <c r="E18" i="1"/>
  <c r="D18" i="1"/>
  <c r="J17" i="1"/>
  <c r="I17" i="1"/>
  <c r="G17" i="1"/>
  <c r="F17" i="1"/>
  <c r="E17" i="1"/>
  <c r="D17" i="1"/>
  <c r="J16" i="1"/>
  <c r="I16" i="1"/>
  <c r="G16" i="1"/>
  <c r="F16" i="1"/>
  <c r="E16" i="1"/>
  <c r="D16" i="1"/>
  <c r="J15" i="1"/>
  <c r="I15" i="1"/>
  <c r="G15" i="1"/>
  <c r="F15" i="1"/>
  <c r="E15" i="1"/>
  <c r="D15" i="1"/>
  <c r="J14" i="1"/>
  <c r="I14" i="1"/>
  <c r="G14" i="1"/>
  <c r="F14" i="1"/>
  <c r="E14" i="1"/>
  <c r="D14" i="1"/>
  <c r="J13" i="1"/>
  <c r="I13" i="1"/>
  <c r="G13" i="1"/>
  <c r="F13" i="1"/>
  <c r="E13" i="1"/>
  <c r="D13" i="1"/>
  <c r="J12" i="1"/>
  <c r="I12" i="1"/>
  <c r="G12" i="1"/>
  <c r="F12" i="1"/>
  <c r="E12" i="1"/>
  <c r="D12" i="1"/>
  <c r="J11" i="1"/>
  <c r="J10" i="1"/>
  <c r="I11" i="1"/>
  <c r="I10" i="1"/>
  <c r="E11" i="1"/>
  <c r="E10" i="1"/>
  <c r="D11" i="1"/>
  <c r="D10" i="1"/>
  <c r="F11" i="1" l="1"/>
</calcChain>
</file>

<file path=xl/sharedStrings.xml><?xml version="1.0" encoding="utf-8"?>
<sst xmlns="http://schemas.openxmlformats.org/spreadsheetml/2006/main" count="96" uniqueCount="71">
  <si>
    <t>年齢起算日</t>
  </si>
  <si>
    <t>クラブ名：</t>
  </si>
  <si>
    <t xml:space="preserve"> </t>
    <phoneticPr fontId="7"/>
  </si>
  <si>
    <t>申込責任者：</t>
  </si>
  <si>
    <t>(注）選手は、会員登録者であること。</t>
  </si>
  <si>
    <t>連絡先℡：</t>
  </si>
  <si>
    <t>種　　別</t>
  </si>
  <si>
    <t>No</t>
  </si>
  <si>
    <t>氏　　　　　　名</t>
  </si>
  <si>
    <t>年齢</t>
  </si>
  <si>
    <t>生年月日</t>
  </si>
  <si>
    <t>会員登録番号
（日連の会員ＩＤ）</t>
  </si>
  <si>
    <t>技術
等級</t>
  </si>
  <si>
    <t>審判
資格
期限</t>
  </si>
  <si>
    <t>〔注〕</t>
  </si>
  <si>
    <t>（１）</t>
  </si>
  <si>
    <t>（２）</t>
  </si>
  <si>
    <t>生年月日（４月１日現在満年齢）・会員登録番号は必ず記載すること。</t>
  </si>
  <si>
    <t>(3)</t>
  </si>
  <si>
    <t>申込期限は厳守すること。</t>
  </si>
  <si>
    <t>【栃木県ソフトテニス連盟】</t>
  </si>
  <si>
    <t>様式1</t>
    <phoneticPr fontId="2"/>
  </si>
  <si>
    <t>(注)該当する大会名を○で囲む</t>
    <rPh sb="1" eb="2">
      <t>チュウ</t>
    </rPh>
    <rPh sb="3" eb="5">
      <t>ガイトウ</t>
    </rPh>
    <rPh sb="7" eb="9">
      <t>タイカイ</t>
    </rPh>
    <rPh sb="9" eb="10">
      <t>メイ</t>
    </rPh>
    <rPh sb="13" eb="14">
      <t>カコ</t>
    </rPh>
    <phoneticPr fontId="2"/>
  </si>
  <si>
    <t>備考</t>
    <rPh sb="0" eb="2">
      <t>ビコウ</t>
    </rPh>
    <phoneticPr fontId="2"/>
  </si>
  <si>
    <t>4名以上8名以下でチーム編成をすること。</t>
    <rPh sb="1" eb="4">
      <t>メイイジョウ</t>
    </rPh>
    <rPh sb="5" eb="8">
      <t>メイイカ</t>
    </rPh>
    <rPh sb="12" eb="14">
      <t>ヘンセイ</t>
    </rPh>
    <phoneticPr fontId="2"/>
  </si>
  <si>
    <t>会員番号</t>
  </si>
  <si>
    <t>姓</t>
  </si>
  <si>
    <t>名</t>
  </si>
  <si>
    <t>姓ﾌﾘｶﾞﾅ</t>
  </si>
  <si>
    <t>名ﾌﾘｶﾞﾅ</t>
  </si>
  <si>
    <t>性別</t>
  </si>
  <si>
    <t>団体ID</t>
  </si>
  <si>
    <t>団体名</t>
  </si>
  <si>
    <t>個人分類</t>
  </si>
  <si>
    <t>登録日</t>
  </si>
  <si>
    <t>更新日時</t>
  </si>
  <si>
    <t>備考</t>
  </si>
  <si>
    <t>技術等級ｺｰﾄﾞ</t>
  </si>
  <si>
    <t>技術等級認定方式ｺｰﾄﾞ</t>
  </si>
  <si>
    <t>技術等級大会ｺｰﾄﾞ</t>
  </si>
  <si>
    <t>技術等級大会名</t>
  </si>
  <si>
    <t>技術等級認定日</t>
  </si>
  <si>
    <t>公認審判員資格ｺｰﾄﾞ</t>
  </si>
  <si>
    <t>公認審判員区分ｺｰﾄﾞ</t>
  </si>
  <si>
    <t>公認審判員認定日</t>
  </si>
  <si>
    <t>公認審判員有効期限</t>
  </si>
  <si>
    <t>公認審判員研修会受講日</t>
  </si>
  <si>
    <t>日本体育協会公認ｽﾎﾟｰﾂ指導者資格ｺｰﾄﾞ</t>
  </si>
  <si>
    <t>日本連盟指導員資格ｺｰﾄﾞ</t>
  </si>
  <si>
    <t>入力準備</t>
    <rPh sb="0" eb="2">
      <t>ニュウリョク</t>
    </rPh>
    <rPh sb="2" eb="4">
      <t>ジュンビ</t>
    </rPh>
    <phoneticPr fontId="7"/>
  </si>
  <si>
    <t>　昨年度までのデータはすべて破棄してください。</t>
    <rPh sb="1" eb="4">
      <t>サクネンド</t>
    </rPh>
    <rPh sb="14" eb="16">
      <t>ハキ</t>
    </rPh>
    <phoneticPr fontId="7"/>
  </si>
  <si>
    <t>　今年度日連に登録された新しいデータベース（貴団体のデータのみ）を使用してください。</t>
    <rPh sb="1" eb="4">
      <t>コンネンド</t>
    </rPh>
    <rPh sb="4" eb="5">
      <t>ニチ</t>
    </rPh>
    <rPh sb="5" eb="6">
      <t>レン</t>
    </rPh>
    <rPh sb="7" eb="9">
      <t>トウロク</t>
    </rPh>
    <rPh sb="12" eb="13">
      <t>アタラ</t>
    </rPh>
    <rPh sb="22" eb="23">
      <t>キ</t>
    </rPh>
    <rPh sb="23" eb="25">
      <t>ダンタイ</t>
    </rPh>
    <rPh sb="33" eb="35">
      <t>シヨウ</t>
    </rPh>
    <phoneticPr fontId="7"/>
  </si>
  <si>
    <t>『日連から会員登録のＣＳＶファイルをダウンロードの方法』</t>
    <rPh sb="1" eb="2">
      <t>ニチ</t>
    </rPh>
    <rPh sb="2" eb="3">
      <t>レン</t>
    </rPh>
    <rPh sb="5" eb="7">
      <t>カイイン</t>
    </rPh>
    <rPh sb="7" eb="9">
      <t>トウロク</t>
    </rPh>
    <rPh sb="25" eb="27">
      <t>ホウホウ</t>
    </rPh>
    <phoneticPr fontId="7"/>
  </si>
  <si>
    <t>①</t>
    <phoneticPr fontId="7"/>
  </si>
  <si>
    <t>団体の会員登録ID,パスワードを入力しメニュー画面に入る。</t>
    <rPh sb="0" eb="2">
      <t>ダンタイ</t>
    </rPh>
    <rPh sb="3" eb="5">
      <t>カイイン</t>
    </rPh>
    <rPh sb="5" eb="7">
      <t>トウロク</t>
    </rPh>
    <rPh sb="16" eb="18">
      <t>ニュウリョク</t>
    </rPh>
    <rPh sb="23" eb="25">
      <t>ガメン</t>
    </rPh>
    <rPh sb="26" eb="27">
      <t>ハイ</t>
    </rPh>
    <phoneticPr fontId="7"/>
  </si>
  <si>
    <t>②</t>
    <phoneticPr fontId="7"/>
  </si>
  <si>
    <t>会員登録システムのメニューから「会員一覧・編集」を選択</t>
    <rPh sb="0" eb="2">
      <t>カイイン</t>
    </rPh>
    <rPh sb="2" eb="4">
      <t>トウロク</t>
    </rPh>
    <rPh sb="16" eb="18">
      <t>カイイン</t>
    </rPh>
    <rPh sb="18" eb="20">
      <t>イチラン</t>
    </rPh>
    <rPh sb="21" eb="23">
      <t>ヘンシュウ</t>
    </rPh>
    <rPh sb="25" eb="27">
      <t>センタク</t>
    </rPh>
    <phoneticPr fontId="7"/>
  </si>
  <si>
    <t>③</t>
    <phoneticPr fontId="7"/>
  </si>
  <si>
    <t>「会員一覧」の中央にある「ＣＳＶダウンロード」をクリック。</t>
    <rPh sb="1" eb="3">
      <t>カイイン</t>
    </rPh>
    <rPh sb="3" eb="5">
      <t>イチラン</t>
    </rPh>
    <rPh sb="7" eb="9">
      <t>チュウオウ</t>
    </rPh>
    <phoneticPr fontId="7"/>
  </si>
  <si>
    <t>④</t>
    <phoneticPr fontId="7"/>
  </si>
  <si>
    <t>ダウンロードした名簿をそのままシート「data」に貼り付ける。</t>
    <rPh sb="8" eb="10">
      <t>メイボ</t>
    </rPh>
    <rPh sb="25" eb="26">
      <t>ハ</t>
    </rPh>
    <rPh sb="27" eb="28">
      <t>ツ</t>
    </rPh>
    <phoneticPr fontId="7"/>
  </si>
  <si>
    <t>⑤</t>
    <phoneticPr fontId="7"/>
  </si>
  <si>
    <t>申込書の「会員登録番号」に番号を入れると氏名等が表示される。</t>
    <rPh sb="0" eb="3">
      <t>モウシコミショ</t>
    </rPh>
    <rPh sb="5" eb="7">
      <t>カイイン</t>
    </rPh>
    <rPh sb="7" eb="9">
      <t>トウロク</t>
    </rPh>
    <rPh sb="9" eb="11">
      <t>バンゴウ</t>
    </rPh>
    <rPh sb="13" eb="15">
      <t>バンゴウ</t>
    </rPh>
    <rPh sb="16" eb="17">
      <t>イ</t>
    </rPh>
    <rPh sb="20" eb="22">
      <t>シメイ</t>
    </rPh>
    <rPh sb="22" eb="23">
      <t>トウ</t>
    </rPh>
    <rPh sb="24" eb="26">
      <t>ヒョウジ</t>
    </rPh>
    <phoneticPr fontId="7"/>
  </si>
  <si>
    <t>⑥</t>
    <phoneticPr fontId="7"/>
  </si>
  <si>
    <t>他団体の選手の場合は手動入力する。</t>
    <rPh sb="0" eb="1">
      <t>タ</t>
    </rPh>
    <rPh sb="1" eb="3">
      <t>ダンタイ</t>
    </rPh>
    <rPh sb="4" eb="6">
      <t>センシュ</t>
    </rPh>
    <rPh sb="7" eb="9">
      <t>バアイ</t>
    </rPh>
    <rPh sb="10" eb="12">
      <t>シュドウ</t>
    </rPh>
    <rPh sb="12" eb="14">
      <t>ニュウリョク</t>
    </rPh>
    <phoneticPr fontId="7"/>
  </si>
  <si>
    <t>生年月日が５桁で表示されているときは、「セルの書式設定」→「表示形式」→「日付」で変更する。</t>
    <rPh sb="0" eb="2">
      <t>セイネン</t>
    </rPh>
    <rPh sb="2" eb="4">
      <t>ガッピ</t>
    </rPh>
    <rPh sb="6" eb="7">
      <t>ケタ</t>
    </rPh>
    <rPh sb="8" eb="10">
      <t>ヒョウジ</t>
    </rPh>
    <rPh sb="23" eb="25">
      <t>ショシキ</t>
    </rPh>
    <rPh sb="25" eb="27">
      <t>セッテイ</t>
    </rPh>
    <rPh sb="30" eb="32">
      <t>ヒョウジ</t>
    </rPh>
    <rPh sb="32" eb="34">
      <t>ケイシキ</t>
    </rPh>
    <rPh sb="37" eb="39">
      <t>ヒヅケ</t>
    </rPh>
    <rPh sb="41" eb="43">
      <t>ヘンコウ</t>
    </rPh>
    <phoneticPr fontId="7"/>
  </si>
  <si>
    <t>　</t>
    <phoneticPr fontId="2"/>
  </si>
  <si>
    <t>soft-tennis@sta.tochigi.jp</t>
    <phoneticPr fontId="2"/>
  </si>
  <si>
    <t>FAX:　028-678-9845</t>
    <phoneticPr fontId="7"/>
  </si>
  <si>
    <t>E-ｍａｉｌ ：</t>
    <phoneticPr fontId="2"/>
  </si>
  <si>
    <t>県クラブ対抗大会申込書（2026年）</t>
    <rPh sb="0" eb="1">
      <t>ケン</t>
    </rPh>
    <rPh sb="4" eb="6">
      <t>タイコウ</t>
    </rPh>
    <rPh sb="6" eb="8">
      <t>タイカイ</t>
    </rPh>
    <rPh sb="8" eb="11">
      <t>モウシコミショ</t>
    </rPh>
    <rPh sb="16" eb="17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</si>
</sst>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ge\.m\.d;@"/>
    <numFmt numFmtId="178" formatCode="yyyy/mm/dd"/>
  </numFmts>
  <fonts count="17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1.05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hair">
        <color indexed="8"/>
      </top>
      <bottom style="double">
        <color indexed="8"/>
      </bottom>
      <diagonal/>
    </border>
    <border>
      <left/>
      <right style="thin">
        <color indexed="8"/>
      </right>
      <top style="hair">
        <color indexed="8"/>
      </top>
      <bottom style="double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0"/>
  </cellStyleXfs>
  <cellXfs count="85">
    <xf numFmtId="0" fontId="0" fillId="0" borderId="0" xfId="0">
      <alignment vertical="center"/>
    </xf>
    <xf numFmtId="0" fontId="4" fillId="0" borderId="0" xfId="0" applyFont="1" applyAlignment="1" applyProtection="1">
      <protection locked="0"/>
    </xf>
    <xf numFmtId="176" fontId="4" fillId="0" borderId="0" xfId="0" applyNumberFormat="1" applyFont="1" applyAlignment="1" applyProtection="1">
      <alignment shrinkToFit="1"/>
      <protection locked="0"/>
    </xf>
    <xf numFmtId="0" fontId="3" fillId="0" borderId="0" xfId="0" applyFont="1" applyAlignment="1"/>
    <xf numFmtId="177" fontId="4" fillId="0" borderId="0" xfId="0" applyNumberFormat="1" applyFont="1" applyAlignment="1">
      <alignment horizontal="center"/>
    </xf>
    <xf numFmtId="0" fontId="5" fillId="0" borderId="0" xfId="0" applyFont="1" applyAlignment="1">
      <alignment vertical="top"/>
    </xf>
    <xf numFmtId="0" fontId="4" fillId="0" borderId="0" xfId="0" applyFont="1" applyAlignment="1"/>
    <xf numFmtId="176" fontId="4" fillId="0" borderId="0" xfId="0" applyNumberFormat="1" applyFont="1" applyAlignment="1">
      <alignment shrinkToFit="1"/>
    </xf>
    <xf numFmtId="178" fontId="3" fillId="0" borderId="0" xfId="0" applyNumberFormat="1" applyFont="1" applyAlignment="1"/>
    <xf numFmtId="178" fontId="4" fillId="0" borderId="0" xfId="0" applyNumberFormat="1" applyFont="1" applyAlignment="1">
      <alignment vertical="top"/>
    </xf>
    <xf numFmtId="178" fontId="4" fillId="0" borderId="0" xfId="0" applyNumberFormat="1" applyFont="1" applyAlignment="1"/>
    <xf numFmtId="49" fontId="6" fillId="2" borderId="1" xfId="0" applyNumberFormat="1" applyFont="1" applyFill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177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vertical="top"/>
      <protection locked="0"/>
    </xf>
    <xf numFmtId="0" fontId="4" fillId="2" borderId="0" xfId="0" applyFont="1" applyFill="1" applyAlignment="1" applyProtection="1">
      <protection locked="0"/>
    </xf>
    <xf numFmtId="176" fontId="4" fillId="0" borderId="1" xfId="0" applyNumberFormat="1" applyFont="1" applyBorder="1" applyAlignment="1" applyProtection="1">
      <alignment horizontal="justify" shrinkToFit="1"/>
      <protection locked="0"/>
    </xf>
    <xf numFmtId="177" fontId="6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0" fontId="6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176" fontId="4" fillId="0" borderId="2" xfId="0" applyNumberFormat="1" applyFont="1" applyBorder="1" applyAlignment="1" applyProtection="1">
      <alignment horizontal="justify" shrinkToFit="1"/>
      <protection locked="0"/>
    </xf>
    <xf numFmtId="49" fontId="6" fillId="2" borderId="2" xfId="0" applyNumberFormat="1" applyFont="1" applyFill="1" applyBorder="1" applyAlignment="1" applyProtection="1">
      <protection locked="0"/>
    </xf>
    <xf numFmtId="177" fontId="6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4" fillId="0" borderId="0" xfId="0" applyFont="1" applyAlignment="1">
      <alignment wrapText="1"/>
    </xf>
    <xf numFmtId="176" fontId="4" fillId="0" borderId="0" xfId="0" applyNumberFormat="1" applyFont="1" applyAlignment="1">
      <alignment horizontal="justify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/>
    </xf>
    <xf numFmtId="177" fontId="11" fillId="0" borderId="6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top" wrapText="1" shrinkToFit="1"/>
    </xf>
    <xf numFmtId="0" fontId="12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vertical="top" wrapText="1" shrinkToFi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vertical="center" shrinkToFit="1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0" fontId="14" fillId="0" borderId="0" xfId="0" applyFont="1" applyAlignment="1"/>
    <xf numFmtId="0" fontId="3" fillId="0" borderId="0" xfId="0" applyFont="1" applyAlignment="1">
      <alignment wrapText="1"/>
    </xf>
    <xf numFmtId="0" fontId="15" fillId="0" borderId="0" xfId="0" applyFont="1" applyAlignment="1"/>
    <xf numFmtId="176" fontId="15" fillId="0" borderId="0" xfId="0" applyNumberFormat="1" applyFont="1" applyAlignment="1">
      <alignment shrinkToFit="1"/>
    </xf>
    <xf numFmtId="177" fontId="15" fillId="0" borderId="0" xfId="0" applyNumberFormat="1" applyFont="1" applyAlignment="1">
      <alignment horizontal="center"/>
    </xf>
    <xf numFmtId="0" fontId="15" fillId="0" borderId="0" xfId="0" applyFont="1" applyAlignment="1">
      <alignment vertical="top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2" fillId="0" borderId="0" xfId="2" applyFont="1"/>
    <xf numFmtId="0" fontId="12" fillId="0" borderId="0" xfId="2" applyFont="1" applyAlignment="1">
      <alignment horizontal="left" vertical="center"/>
    </xf>
    <xf numFmtId="0" fontId="16" fillId="0" borderId="0" xfId="2"/>
    <xf numFmtId="0" fontId="1" fillId="0" borderId="0" xfId="1" applyNumberFormat="1" applyFill="1" applyBorder="1" applyAlignment="1" applyProtection="1">
      <protection locked="0"/>
    </xf>
    <xf numFmtId="0" fontId="5" fillId="0" borderId="6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9" xfId="0" applyFont="1" applyBorder="1">
      <alignment vertical="center"/>
    </xf>
    <xf numFmtId="176" fontId="5" fillId="0" borderId="5" xfId="0" applyNumberFormat="1" applyFont="1" applyBorder="1" applyAlignment="1">
      <alignment vertical="center" shrinkToFit="1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176" fontId="5" fillId="0" borderId="21" xfId="0" applyNumberFormat="1" applyFont="1" applyBorder="1" applyAlignment="1">
      <alignment vertical="center" shrinkToFit="1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14" fontId="3" fillId="0" borderId="8" xfId="0" applyNumberFormat="1" applyFont="1" applyBorder="1" applyAlignment="1">
      <alignment horizontal="right" vertical="center" shrinkToFit="1"/>
    </xf>
    <xf numFmtId="14" fontId="3" fillId="0" borderId="21" xfId="0" applyNumberFormat="1" applyFont="1" applyBorder="1" applyAlignment="1">
      <alignment horizontal="right" vertical="center" shrinkToFit="1"/>
    </xf>
    <xf numFmtId="178" fontId="3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</cellXfs>
  <cellStyles count="3">
    <cellStyle name="ハイパーリンク" xfId="1" builtinId="8"/>
    <cellStyle name="標準" xfId="0" builtinId="0"/>
    <cellStyle name="標準 2" xfId="2" xr:uid="{AD2DE2B9-D4B8-4EA3-BD20-2BEB24BC0F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oft-tennis@sta.tochigi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5A69B-6AFD-4AF8-BA1A-16D8F56B9105}">
  <dimension ref="B2:K16"/>
  <sheetViews>
    <sheetView workbookViewId="0">
      <selection activeCell="H26" sqref="H26"/>
    </sheetView>
  </sheetViews>
  <sheetFormatPr defaultRowHeight="14.25" x14ac:dyDescent="0.15"/>
  <cols>
    <col min="1" max="1" width="9" style="53"/>
    <col min="2" max="2" width="9" style="51"/>
    <col min="3" max="16384" width="9" style="53"/>
  </cols>
  <sheetData>
    <row r="2" spans="2:11" ht="20.100000000000001" customHeight="1" x14ac:dyDescent="0.15">
      <c r="B2" s="51" t="s">
        <v>49</v>
      </c>
      <c r="C2" s="52"/>
      <c r="D2" s="52"/>
      <c r="E2" s="52"/>
      <c r="F2" s="52"/>
      <c r="G2" s="52"/>
      <c r="H2" s="52"/>
      <c r="I2" s="52"/>
      <c r="J2" s="52"/>
      <c r="K2" s="52"/>
    </row>
    <row r="3" spans="2:11" ht="20.100000000000001" customHeight="1" x14ac:dyDescent="0.15">
      <c r="B3" s="54" t="s">
        <v>50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 x14ac:dyDescent="0.15">
      <c r="B4" s="54" t="s">
        <v>51</v>
      </c>
      <c r="C4" s="55"/>
      <c r="D4" s="55"/>
      <c r="E4" s="55"/>
      <c r="F4" s="55"/>
      <c r="G4" s="55"/>
      <c r="H4" s="55"/>
      <c r="I4" s="55"/>
      <c r="J4" s="55"/>
      <c r="K4" s="55"/>
    </row>
    <row r="5" spans="2:11" ht="20.100000000000001" customHeight="1" x14ac:dyDescent="0.15">
      <c r="B5" s="54"/>
      <c r="C5" s="55"/>
      <c r="D5" s="55"/>
      <c r="E5" s="55"/>
      <c r="F5" s="55"/>
      <c r="G5" s="55"/>
      <c r="H5" s="55"/>
      <c r="I5" s="55"/>
      <c r="J5" s="55"/>
      <c r="K5" s="55"/>
    </row>
    <row r="6" spans="2:11" ht="20.100000000000001" customHeight="1" x14ac:dyDescent="0.15">
      <c r="C6" s="52" t="s">
        <v>52</v>
      </c>
      <c r="D6" s="52"/>
      <c r="E6" s="52"/>
      <c r="F6" s="52"/>
      <c r="G6" s="52"/>
      <c r="H6" s="52"/>
      <c r="I6" s="52"/>
      <c r="J6" s="52"/>
      <c r="K6" s="52"/>
    </row>
    <row r="7" spans="2:11" ht="20.100000000000001" customHeight="1" x14ac:dyDescent="0.15">
      <c r="B7" s="51" t="s">
        <v>53</v>
      </c>
      <c r="C7" s="52" t="s">
        <v>54</v>
      </c>
      <c r="D7" s="52"/>
      <c r="E7" s="52"/>
      <c r="F7" s="52"/>
      <c r="G7" s="52"/>
      <c r="H7" s="52"/>
      <c r="I7" s="52"/>
      <c r="J7" s="52"/>
      <c r="K7" s="52"/>
    </row>
    <row r="8" spans="2:11" ht="20.100000000000001" customHeight="1" x14ac:dyDescent="0.15">
      <c r="B8" s="51" t="s">
        <v>55</v>
      </c>
      <c r="C8" s="52" t="s">
        <v>56</v>
      </c>
      <c r="D8" s="52"/>
      <c r="E8" s="52"/>
      <c r="F8" s="52"/>
      <c r="G8" s="52"/>
      <c r="H8" s="52"/>
      <c r="I8" s="52"/>
      <c r="J8" s="52"/>
      <c r="K8" s="52"/>
    </row>
    <row r="9" spans="2:11" ht="20.100000000000001" customHeight="1" x14ac:dyDescent="0.15">
      <c r="B9" s="51" t="s">
        <v>57</v>
      </c>
      <c r="C9" s="52" t="s">
        <v>58</v>
      </c>
      <c r="D9" s="52"/>
      <c r="E9" s="52"/>
      <c r="F9" s="52"/>
      <c r="G9" s="52"/>
      <c r="H9" s="52"/>
      <c r="I9" s="52"/>
      <c r="J9" s="52"/>
      <c r="K9" s="52"/>
    </row>
    <row r="10" spans="2:11" ht="20.100000000000001" customHeight="1" x14ac:dyDescent="0.15">
      <c r="B10" s="51" t="s">
        <v>59</v>
      </c>
      <c r="C10" s="52" t="s">
        <v>60</v>
      </c>
      <c r="D10" s="52"/>
      <c r="E10" s="52"/>
      <c r="F10" s="52"/>
      <c r="G10" s="52"/>
      <c r="H10" s="52"/>
      <c r="I10" s="52"/>
      <c r="J10" s="52"/>
      <c r="K10" s="52"/>
    </row>
    <row r="11" spans="2:11" ht="20.100000000000001" customHeight="1" x14ac:dyDescent="0.15">
      <c r="B11" s="51" t="s">
        <v>61</v>
      </c>
      <c r="C11" s="52" t="s">
        <v>62</v>
      </c>
      <c r="D11" s="52"/>
      <c r="E11" s="52"/>
      <c r="F11" s="52"/>
      <c r="G11" s="52"/>
      <c r="H11" s="52"/>
      <c r="I11" s="52"/>
      <c r="J11" s="52"/>
      <c r="K11" s="52"/>
    </row>
    <row r="12" spans="2:11" ht="20.100000000000001" customHeight="1" x14ac:dyDescent="0.15">
      <c r="B12" s="51" t="s">
        <v>63</v>
      </c>
      <c r="C12" s="52" t="s">
        <v>64</v>
      </c>
      <c r="D12" s="52"/>
      <c r="E12" s="52"/>
      <c r="F12" s="52"/>
      <c r="G12" s="52"/>
      <c r="H12" s="52"/>
      <c r="I12" s="52"/>
      <c r="J12" s="52"/>
      <c r="K12" s="52"/>
    </row>
    <row r="13" spans="2:11" ht="20.100000000000001" customHeight="1" x14ac:dyDescent="0.15">
      <c r="C13" s="52"/>
      <c r="D13" s="52"/>
      <c r="E13" s="52"/>
      <c r="F13" s="52"/>
      <c r="G13" s="52"/>
      <c r="H13" s="52"/>
      <c r="I13" s="52"/>
      <c r="J13" s="52"/>
      <c r="K13" s="52"/>
    </row>
    <row r="14" spans="2:11" ht="20.100000000000001" customHeight="1" x14ac:dyDescent="0.15">
      <c r="B14" s="52" t="s">
        <v>65</v>
      </c>
      <c r="C14" s="55"/>
      <c r="D14" s="55"/>
      <c r="E14" s="55"/>
      <c r="F14" s="55"/>
      <c r="G14" s="55"/>
      <c r="H14" s="55"/>
      <c r="I14" s="52"/>
      <c r="J14" s="52"/>
      <c r="K14" s="52"/>
    </row>
    <row r="15" spans="2:11" ht="20.100000000000001" customHeight="1" x14ac:dyDescent="0.15">
      <c r="C15" s="52"/>
      <c r="D15" s="52"/>
      <c r="E15" s="52"/>
      <c r="F15" s="52"/>
      <c r="G15" s="52"/>
      <c r="H15" s="52"/>
      <c r="I15" s="52"/>
      <c r="J15" s="52"/>
      <c r="K15" s="52"/>
    </row>
    <row r="16" spans="2:11" x14ac:dyDescent="0.15">
      <c r="D16" s="52"/>
      <c r="E16" s="52"/>
      <c r="F16" s="52"/>
      <c r="G16" s="52"/>
      <c r="H16" s="52"/>
      <c r="I16" s="52"/>
      <c r="J16" s="52"/>
      <c r="K16" s="52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AC62-61EC-4779-805B-AF41A2AAC053}">
  <dimension ref="A1:O39"/>
  <sheetViews>
    <sheetView tabSelected="1" view="pageBreakPreview" zoomScaleNormal="100" zoomScaleSheetLayoutView="100" workbookViewId="0">
      <selection activeCell="M3" sqref="M3:M4"/>
    </sheetView>
  </sheetViews>
  <sheetFormatPr defaultColWidth="8.875" defaultRowHeight="13.5" x14ac:dyDescent="0.15"/>
  <cols>
    <col min="1" max="1" width="5" style="25" customWidth="1"/>
    <col min="2" max="2" width="3.875" style="25" customWidth="1"/>
    <col min="3" max="3" width="4" style="6" customWidth="1"/>
    <col min="4" max="5" width="9.125" style="6" customWidth="1"/>
    <col min="6" max="6" width="5.375" style="6" customWidth="1"/>
    <col min="7" max="7" width="11.625" style="7" customWidth="1"/>
    <col min="8" max="8" width="17" style="6" customWidth="1"/>
    <col min="9" max="9" width="5.75" style="6" customWidth="1"/>
    <col min="10" max="10" width="14.25" style="4" customWidth="1"/>
    <col min="11" max="11" width="6.625" style="28" customWidth="1"/>
    <col min="12" max="12" width="1.5" style="6" customWidth="1"/>
    <col min="13" max="13" width="13.5" style="6" customWidth="1"/>
    <col min="14" max="14" width="0" style="6" hidden="1" customWidth="1"/>
    <col min="15" max="15" width="13.5" style="6" customWidth="1"/>
    <col min="16" max="255" width="8.875" style="6"/>
    <col min="256" max="256" width="5" style="6" customWidth="1"/>
    <col min="257" max="257" width="3.875" style="6" customWidth="1"/>
    <col min="258" max="258" width="4" style="6" customWidth="1"/>
    <col min="259" max="260" width="9.125" style="6" customWidth="1"/>
    <col min="261" max="261" width="5.375" style="6" customWidth="1"/>
    <col min="262" max="262" width="11.625" style="6" customWidth="1"/>
    <col min="263" max="263" width="17" style="6" customWidth="1"/>
    <col min="264" max="264" width="5.75" style="6" customWidth="1"/>
    <col min="265" max="265" width="9.125" style="6" customWidth="1"/>
    <col min="266" max="266" width="12.5" style="6" customWidth="1"/>
    <col min="267" max="267" width="4.75" style="6" customWidth="1"/>
    <col min="268" max="268" width="1.5" style="6" customWidth="1"/>
    <col min="269" max="269" width="13.5" style="6" customWidth="1"/>
    <col min="270" max="270" width="0" style="6" hidden="1" customWidth="1"/>
    <col min="271" max="271" width="13.5" style="6" customWidth="1"/>
    <col min="272" max="511" width="8.875" style="6"/>
    <col min="512" max="512" width="5" style="6" customWidth="1"/>
    <col min="513" max="513" width="3.875" style="6" customWidth="1"/>
    <col min="514" max="514" width="4" style="6" customWidth="1"/>
    <col min="515" max="516" width="9.125" style="6" customWidth="1"/>
    <col min="517" max="517" width="5.375" style="6" customWidth="1"/>
    <col min="518" max="518" width="11.625" style="6" customWidth="1"/>
    <col min="519" max="519" width="17" style="6" customWidth="1"/>
    <col min="520" max="520" width="5.75" style="6" customWidth="1"/>
    <col min="521" max="521" width="9.125" style="6" customWidth="1"/>
    <col min="522" max="522" width="12.5" style="6" customWidth="1"/>
    <col min="523" max="523" width="4.75" style="6" customWidth="1"/>
    <col min="524" max="524" width="1.5" style="6" customWidth="1"/>
    <col min="525" max="525" width="13.5" style="6" customWidth="1"/>
    <col min="526" max="526" width="0" style="6" hidden="1" customWidth="1"/>
    <col min="527" max="527" width="13.5" style="6" customWidth="1"/>
    <col min="528" max="767" width="8.875" style="6"/>
    <col min="768" max="768" width="5" style="6" customWidth="1"/>
    <col min="769" max="769" width="3.875" style="6" customWidth="1"/>
    <col min="770" max="770" width="4" style="6" customWidth="1"/>
    <col min="771" max="772" width="9.125" style="6" customWidth="1"/>
    <col min="773" max="773" width="5.375" style="6" customWidth="1"/>
    <col min="774" max="774" width="11.625" style="6" customWidth="1"/>
    <col min="775" max="775" width="17" style="6" customWidth="1"/>
    <col min="776" max="776" width="5.75" style="6" customWidth="1"/>
    <col min="777" max="777" width="9.125" style="6" customWidth="1"/>
    <col min="778" max="778" width="12.5" style="6" customWidth="1"/>
    <col min="779" max="779" width="4.75" style="6" customWidth="1"/>
    <col min="780" max="780" width="1.5" style="6" customWidth="1"/>
    <col min="781" max="781" width="13.5" style="6" customWidth="1"/>
    <col min="782" max="782" width="0" style="6" hidden="1" customWidth="1"/>
    <col min="783" max="783" width="13.5" style="6" customWidth="1"/>
    <col min="784" max="1023" width="8.875" style="6"/>
    <col min="1024" max="1024" width="5" style="6" customWidth="1"/>
    <col min="1025" max="1025" width="3.875" style="6" customWidth="1"/>
    <col min="1026" max="1026" width="4" style="6" customWidth="1"/>
    <col min="1027" max="1028" width="9.125" style="6" customWidth="1"/>
    <col min="1029" max="1029" width="5.375" style="6" customWidth="1"/>
    <col min="1030" max="1030" width="11.625" style="6" customWidth="1"/>
    <col min="1031" max="1031" width="17" style="6" customWidth="1"/>
    <col min="1032" max="1032" width="5.75" style="6" customWidth="1"/>
    <col min="1033" max="1033" width="9.125" style="6" customWidth="1"/>
    <col min="1034" max="1034" width="12.5" style="6" customWidth="1"/>
    <col min="1035" max="1035" width="4.75" style="6" customWidth="1"/>
    <col min="1036" max="1036" width="1.5" style="6" customWidth="1"/>
    <col min="1037" max="1037" width="13.5" style="6" customWidth="1"/>
    <col min="1038" max="1038" width="0" style="6" hidden="1" customWidth="1"/>
    <col min="1039" max="1039" width="13.5" style="6" customWidth="1"/>
    <col min="1040" max="1279" width="8.875" style="6"/>
    <col min="1280" max="1280" width="5" style="6" customWidth="1"/>
    <col min="1281" max="1281" width="3.875" style="6" customWidth="1"/>
    <col min="1282" max="1282" width="4" style="6" customWidth="1"/>
    <col min="1283" max="1284" width="9.125" style="6" customWidth="1"/>
    <col min="1285" max="1285" width="5.375" style="6" customWidth="1"/>
    <col min="1286" max="1286" width="11.625" style="6" customWidth="1"/>
    <col min="1287" max="1287" width="17" style="6" customWidth="1"/>
    <col min="1288" max="1288" width="5.75" style="6" customWidth="1"/>
    <col min="1289" max="1289" width="9.125" style="6" customWidth="1"/>
    <col min="1290" max="1290" width="12.5" style="6" customWidth="1"/>
    <col min="1291" max="1291" width="4.75" style="6" customWidth="1"/>
    <col min="1292" max="1292" width="1.5" style="6" customWidth="1"/>
    <col min="1293" max="1293" width="13.5" style="6" customWidth="1"/>
    <col min="1294" max="1294" width="0" style="6" hidden="1" customWidth="1"/>
    <col min="1295" max="1295" width="13.5" style="6" customWidth="1"/>
    <col min="1296" max="1535" width="8.875" style="6"/>
    <col min="1536" max="1536" width="5" style="6" customWidth="1"/>
    <col min="1537" max="1537" width="3.875" style="6" customWidth="1"/>
    <col min="1538" max="1538" width="4" style="6" customWidth="1"/>
    <col min="1539" max="1540" width="9.125" style="6" customWidth="1"/>
    <col min="1541" max="1541" width="5.375" style="6" customWidth="1"/>
    <col min="1542" max="1542" width="11.625" style="6" customWidth="1"/>
    <col min="1543" max="1543" width="17" style="6" customWidth="1"/>
    <col min="1544" max="1544" width="5.75" style="6" customWidth="1"/>
    <col min="1545" max="1545" width="9.125" style="6" customWidth="1"/>
    <col min="1546" max="1546" width="12.5" style="6" customWidth="1"/>
    <col min="1547" max="1547" width="4.75" style="6" customWidth="1"/>
    <col min="1548" max="1548" width="1.5" style="6" customWidth="1"/>
    <col min="1549" max="1549" width="13.5" style="6" customWidth="1"/>
    <col min="1550" max="1550" width="0" style="6" hidden="1" customWidth="1"/>
    <col min="1551" max="1551" width="13.5" style="6" customWidth="1"/>
    <col min="1552" max="1791" width="8.875" style="6"/>
    <col min="1792" max="1792" width="5" style="6" customWidth="1"/>
    <col min="1793" max="1793" width="3.875" style="6" customWidth="1"/>
    <col min="1794" max="1794" width="4" style="6" customWidth="1"/>
    <col min="1795" max="1796" width="9.125" style="6" customWidth="1"/>
    <col min="1797" max="1797" width="5.375" style="6" customWidth="1"/>
    <col min="1798" max="1798" width="11.625" style="6" customWidth="1"/>
    <col min="1799" max="1799" width="17" style="6" customWidth="1"/>
    <col min="1800" max="1800" width="5.75" style="6" customWidth="1"/>
    <col min="1801" max="1801" width="9.125" style="6" customWidth="1"/>
    <col min="1802" max="1802" width="12.5" style="6" customWidth="1"/>
    <col min="1803" max="1803" width="4.75" style="6" customWidth="1"/>
    <col min="1804" max="1804" width="1.5" style="6" customWidth="1"/>
    <col min="1805" max="1805" width="13.5" style="6" customWidth="1"/>
    <col min="1806" max="1806" width="0" style="6" hidden="1" customWidth="1"/>
    <col min="1807" max="1807" width="13.5" style="6" customWidth="1"/>
    <col min="1808" max="2047" width="8.875" style="6"/>
    <col min="2048" max="2048" width="5" style="6" customWidth="1"/>
    <col min="2049" max="2049" width="3.875" style="6" customWidth="1"/>
    <col min="2050" max="2050" width="4" style="6" customWidth="1"/>
    <col min="2051" max="2052" width="9.125" style="6" customWidth="1"/>
    <col min="2053" max="2053" width="5.375" style="6" customWidth="1"/>
    <col min="2054" max="2054" width="11.625" style="6" customWidth="1"/>
    <col min="2055" max="2055" width="17" style="6" customWidth="1"/>
    <col min="2056" max="2056" width="5.75" style="6" customWidth="1"/>
    <col min="2057" max="2057" width="9.125" style="6" customWidth="1"/>
    <col min="2058" max="2058" width="12.5" style="6" customWidth="1"/>
    <col min="2059" max="2059" width="4.75" style="6" customWidth="1"/>
    <col min="2060" max="2060" width="1.5" style="6" customWidth="1"/>
    <col min="2061" max="2061" width="13.5" style="6" customWidth="1"/>
    <col min="2062" max="2062" width="0" style="6" hidden="1" customWidth="1"/>
    <col min="2063" max="2063" width="13.5" style="6" customWidth="1"/>
    <col min="2064" max="2303" width="8.875" style="6"/>
    <col min="2304" max="2304" width="5" style="6" customWidth="1"/>
    <col min="2305" max="2305" width="3.875" style="6" customWidth="1"/>
    <col min="2306" max="2306" width="4" style="6" customWidth="1"/>
    <col min="2307" max="2308" width="9.125" style="6" customWidth="1"/>
    <col min="2309" max="2309" width="5.375" style="6" customWidth="1"/>
    <col min="2310" max="2310" width="11.625" style="6" customWidth="1"/>
    <col min="2311" max="2311" width="17" style="6" customWidth="1"/>
    <col min="2312" max="2312" width="5.75" style="6" customWidth="1"/>
    <col min="2313" max="2313" width="9.125" style="6" customWidth="1"/>
    <col min="2314" max="2314" width="12.5" style="6" customWidth="1"/>
    <col min="2315" max="2315" width="4.75" style="6" customWidth="1"/>
    <col min="2316" max="2316" width="1.5" style="6" customWidth="1"/>
    <col min="2317" max="2317" width="13.5" style="6" customWidth="1"/>
    <col min="2318" max="2318" width="0" style="6" hidden="1" customWidth="1"/>
    <col min="2319" max="2319" width="13.5" style="6" customWidth="1"/>
    <col min="2320" max="2559" width="8.875" style="6"/>
    <col min="2560" max="2560" width="5" style="6" customWidth="1"/>
    <col min="2561" max="2561" width="3.875" style="6" customWidth="1"/>
    <col min="2562" max="2562" width="4" style="6" customWidth="1"/>
    <col min="2563" max="2564" width="9.125" style="6" customWidth="1"/>
    <col min="2565" max="2565" width="5.375" style="6" customWidth="1"/>
    <col min="2566" max="2566" width="11.625" style="6" customWidth="1"/>
    <col min="2567" max="2567" width="17" style="6" customWidth="1"/>
    <col min="2568" max="2568" width="5.75" style="6" customWidth="1"/>
    <col min="2569" max="2569" width="9.125" style="6" customWidth="1"/>
    <col min="2570" max="2570" width="12.5" style="6" customWidth="1"/>
    <col min="2571" max="2571" width="4.75" style="6" customWidth="1"/>
    <col min="2572" max="2572" width="1.5" style="6" customWidth="1"/>
    <col min="2573" max="2573" width="13.5" style="6" customWidth="1"/>
    <col min="2574" max="2574" width="0" style="6" hidden="1" customWidth="1"/>
    <col min="2575" max="2575" width="13.5" style="6" customWidth="1"/>
    <col min="2576" max="2815" width="8.875" style="6"/>
    <col min="2816" max="2816" width="5" style="6" customWidth="1"/>
    <col min="2817" max="2817" width="3.875" style="6" customWidth="1"/>
    <col min="2818" max="2818" width="4" style="6" customWidth="1"/>
    <col min="2819" max="2820" width="9.125" style="6" customWidth="1"/>
    <col min="2821" max="2821" width="5.375" style="6" customWidth="1"/>
    <col min="2822" max="2822" width="11.625" style="6" customWidth="1"/>
    <col min="2823" max="2823" width="17" style="6" customWidth="1"/>
    <col min="2824" max="2824" width="5.75" style="6" customWidth="1"/>
    <col min="2825" max="2825" width="9.125" style="6" customWidth="1"/>
    <col min="2826" max="2826" width="12.5" style="6" customWidth="1"/>
    <col min="2827" max="2827" width="4.75" style="6" customWidth="1"/>
    <col min="2828" max="2828" width="1.5" style="6" customWidth="1"/>
    <col min="2829" max="2829" width="13.5" style="6" customWidth="1"/>
    <col min="2830" max="2830" width="0" style="6" hidden="1" customWidth="1"/>
    <col min="2831" max="2831" width="13.5" style="6" customWidth="1"/>
    <col min="2832" max="3071" width="8.875" style="6"/>
    <col min="3072" max="3072" width="5" style="6" customWidth="1"/>
    <col min="3073" max="3073" width="3.875" style="6" customWidth="1"/>
    <col min="3074" max="3074" width="4" style="6" customWidth="1"/>
    <col min="3075" max="3076" width="9.125" style="6" customWidth="1"/>
    <col min="3077" max="3077" width="5.375" style="6" customWidth="1"/>
    <col min="3078" max="3078" width="11.625" style="6" customWidth="1"/>
    <col min="3079" max="3079" width="17" style="6" customWidth="1"/>
    <col min="3080" max="3080" width="5.75" style="6" customWidth="1"/>
    <col min="3081" max="3081" width="9.125" style="6" customWidth="1"/>
    <col min="3082" max="3082" width="12.5" style="6" customWidth="1"/>
    <col min="3083" max="3083" width="4.75" style="6" customWidth="1"/>
    <col min="3084" max="3084" width="1.5" style="6" customWidth="1"/>
    <col min="3085" max="3085" width="13.5" style="6" customWidth="1"/>
    <col min="3086" max="3086" width="0" style="6" hidden="1" customWidth="1"/>
    <col min="3087" max="3087" width="13.5" style="6" customWidth="1"/>
    <col min="3088" max="3327" width="8.875" style="6"/>
    <col min="3328" max="3328" width="5" style="6" customWidth="1"/>
    <col min="3329" max="3329" width="3.875" style="6" customWidth="1"/>
    <col min="3330" max="3330" width="4" style="6" customWidth="1"/>
    <col min="3331" max="3332" width="9.125" style="6" customWidth="1"/>
    <col min="3333" max="3333" width="5.375" style="6" customWidth="1"/>
    <col min="3334" max="3334" width="11.625" style="6" customWidth="1"/>
    <col min="3335" max="3335" width="17" style="6" customWidth="1"/>
    <col min="3336" max="3336" width="5.75" style="6" customWidth="1"/>
    <col min="3337" max="3337" width="9.125" style="6" customWidth="1"/>
    <col min="3338" max="3338" width="12.5" style="6" customWidth="1"/>
    <col min="3339" max="3339" width="4.75" style="6" customWidth="1"/>
    <col min="3340" max="3340" width="1.5" style="6" customWidth="1"/>
    <col min="3341" max="3341" width="13.5" style="6" customWidth="1"/>
    <col min="3342" max="3342" width="0" style="6" hidden="1" customWidth="1"/>
    <col min="3343" max="3343" width="13.5" style="6" customWidth="1"/>
    <col min="3344" max="3583" width="8.875" style="6"/>
    <col min="3584" max="3584" width="5" style="6" customWidth="1"/>
    <col min="3585" max="3585" width="3.875" style="6" customWidth="1"/>
    <col min="3586" max="3586" width="4" style="6" customWidth="1"/>
    <col min="3587" max="3588" width="9.125" style="6" customWidth="1"/>
    <col min="3589" max="3589" width="5.375" style="6" customWidth="1"/>
    <col min="3590" max="3590" width="11.625" style="6" customWidth="1"/>
    <col min="3591" max="3591" width="17" style="6" customWidth="1"/>
    <col min="3592" max="3592" width="5.75" style="6" customWidth="1"/>
    <col min="3593" max="3593" width="9.125" style="6" customWidth="1"/>
    <col min="3594" max="3594" width="12.5" style="6" customWidth="1"/>
    <col min="3595" max="3595" width="4.75" style="6" customWidth="1"/>
    <col min="3596" max="3596" width="1.5" style="6" customWidth="1"/>
    <col min="3597" max="3597" width="13.5" style="6" customWidth="1"/>
    <col min="3598" max="3598" width="0" style="6" hidden="1" customWidth="1"/>
    <col min="3599" max="3599" width="13.5" style="6" customWidth="1"/>
    <col min="3600" max="3839" width="8.875" style="6"/>
    <col min="3840" max="3840" width="5" style="6" customWidth="1"/>
    <col min="3841" max="3841" width="3.875" style="6" customWidth="1"/>
    <col min="3842" max="3842" width="4" style="6" customWidth="1"/>
    <col min="3843" max="3844" width="9.125" style="6" customWidth="1"/>
    <col min="3845" max="3845" width="5.375" style="6" customWidth="1"/>
    <col min="3846" max="3846" width="11.625" style="6" customWidth="1"/>
    <col min="3847" max="3847" width="17" style="6" customWidth="1"/>
    <col min="3848" max="3848" width="5.75" style="6" customWidth="1"/>
    <col min="3849" max="3849" width="9.125" style="6" customWidth="1"/>
    <col min="3850" max="3850" width="12.5" style="6" customWidth="1"/>
    <col min="3851" max="3851" width="4.75" style="6" customWidth="1"/>
    <col min="3852" max="3852" width="1.5" style="6" customWidth="1"/>
    <col min="3853" max="3853" width="13.5" style="6" customWidth="1"/>
    <col min="3854" max="3854" width="0" style="6" hidden="1" customWidth="1"/>
    <col min="3855" max="3855" width="13.5" style="6" customWidth="1"/>
    <col min="3856" max="4095" width="8.875" style="6"/>
    <col min="4096" max="4096" width="5" style="6" customWidth="1"/>
    <col min="4097" max="4097" width="3.875" style="6" customWidth="1"/>
    <col min="4098" max="4098" width="4" style="6" customWidth="1"/>
    <col min="4099" max="4100" width="9.125" style="6" customWidth="1"/>
    <col min="4101" max="4101" width="5.375" style="6" customWidth="1"/>
    <col min="4102" max="4102" width="11.625" style="6" customWidth="1"/>
    <col min="4103" max="4103" width="17" style="6" customWidth="1"/>
    <col min="4104" max="4104" width="5.75" style="6" customWidth="1"/>
    <col min="4105" max="4105" width="9.125" style="6" customWidth="1"/>
    <col min="4106" max="4106" width="12.5" style="6" customWidth="1"/>
    <col min="4107" max="4107" width="4.75" style="6" customWidth="1"/>
    <col min="4108" max="4108" width="1.5" style="6" customWidth="1"/>
    <col min="4109" max="4109" width="13.5" style="6" customWidth="1"/>
    <col min="4110" max="4110" width="0" style="6" hidden="1" customWidth="1"/>
    <col min="4111" max="4111" width="13.5" style="6" customWidth="1"/>
    <col min="4112" max="4351" width="8.875" style="6"/>
    <col min="4352" max="4352" width="5" style="6" customWidth="1"/>
    <col min="4353" max="4353" width="3.875" style="6" customWidth="1"/>
    <col min="4354" max="4354" width="4" style="6" customWidth="1"/>
    <col min="4355" max="4356" width="9.125" style="6" customWidth="1"/>
    <col min="4357" max="4357" width="5.375" style="6" customWidth="1"/>
    <col min="4358" max="4358" width="11.625" style="6" customWidth="1"/>
    <col min="4359" max="4359" width="17" style="6" customWidth="1"/>
    <col min="4360" max="4360" width="5.75" style="6" customWidth="1"/>
    <col min="4361" max="4361" width="9.125" style="6" customWidth="1"/>
    <col min="4362" max="4362" width="12.5" style="6" customWidth="1"/>
    <col min="4363" max="4363" width="4.75" style="6" customWidth="1"/>
    <col min="4364" max="4364" width="1.5" style="6" customWidth="1"/>
    <col min="4365" max="4365" width="13.5" style="6" customWidth="1"/>
    <col min="4366" max="4366" width="0" style="6" hidden="1" customWidth="1"/>
    <col min="4367" max="4367" width="13.5" style="6" customWidth="1"/>
    <col min="4368" max="4607" width="8.875" style="6"/>
    <col min="4608" max="4608" width="5" style="6" customWidth="1"/>
    <col min="4609" max="4609" width="3.875" style="6" customWidth="1"/>
    <col min="4610" max="4610" width="4" style="6" customWidth="1"/>
    <col min="4611" max="4612" width="9.125" style="6" customWidth="1"/>
    <col min="4613" max="4613" width="5.375" style="6" customWidth="1"/>
    <col min="4614" max="4614" width="11.625" style="6" customWidth="1"/>
    <col min="4615" max="4615" width="17" style="6" customWidth="1"/>
    <col min="4616" max="4616" width="5.75" style="6" customWidth="1"/>
    <col min="4617" max="4617" width="9.125" style="6" customWidth="1"/>
    <col min="4618" max="4618" width="12.5" style="6" customWidth="1"/>
    <col min="4619" max="4619" width="4.75" style="6" customWidth="1"/>
    <col min="4620" max="4620" width="1.5" style="6" customWidth="1"/>
    <col min="4621" max="4621" width="13.5" style="6" customWidth="1"/>
    <col min="4622" max="4622" width="0" style="6" hidden="1" customWidth="1"/>
    <col min="4623" max="4623" width="13.5" style="6" customWidth="1"/>
    <col min="4624" max="4863" width="8.875" style="6"/>
    <col min="4864" max="4864" width="5" style="6" customWidth="1"/>
    <col min="4865" max="4865" width="3.875" style="6" customWidth="1"/>
    <col min="4866" max="4866" width="4" style="6" customWidth="1"/>
    <col min="4867" max="4868" width="9.125" style="6" customWidth="1"/>
    <col min="4869" max="4869" width="5.375" style="6" customWidth="1"/>
    <col min="4870" max="4870" width="11.625" style="6" customWidth="1"/>
    <col min="4871" max="4871" width="17" style="6" customWidth="1"/>
    <col min="4872" max="4872" width="5.75" style="6" customWidth="1"/>
    <col min="4873" max="4873" width="9.125" style="6" customWidth="1"/>
    <col min="4874" max="4874" width="12.5" style="6" customWidth="1"/>
    <col min="4875" max="4875" width="4.75" style="6" customWidth="1"/>
    <col min="4876" max="4876" width="1.5" style="6" customWidth="1"/>
    <col min="4877" max="4877" width="13.5" style="6" customWidth="1"/>
    <col min="4878" max="4878" width="0" style="6" hidden="1" customWidth="1"/>
    <col min="4879" max="4879" width="13.5" style="6" customWidth="1"/>
    <col min="4880" max="5119" width="8.875" style="6"/>
    <col min="5120" max="5120" width="5" style="6" customWidth="1"/>
    <col min="5121" max="5121" width="3.875" style="6" customWidth="1"/>
    <col min="5122" max="5122" width="4" style="6" customWidth="1"/>
    <col min="5123" max="5124" width="9.125" style="6" customWidth="1"/>
    <col min="5125" max="5125" width="5.375" style="6" customWidth="1"/>
    <col min="5126" max="5126" width="11.625" style="6" customWidth="1"/>
    <col min="5127" max="5127" width="17" style="6" customWidth="1"/>
    <col min="5128" max="5128" width="5.75" style="6" customWidth="1"/>
    <col min="5129" max="5129" width="9.125" style="6" customWidth="1"/>
    <col min="5130" max="5130" width="12.5" style="6" customWidth="1"/>
    <col min="5131" max="5131" width="4.75" style="6" customWidth="1"/>
    <col min="5132" max="5132" width="1.5" style="6" customWidth="1"/>
    <col min="5133" max="5133" width="13.5" style="6" customWidth="1"/>
    <col min="5134" max="5134" width="0" style="6" hidden="1" customWidth="1"/>
    <col min="5135" max="5135" width="13.5" style="6" customWidth="1"/>
    <col min="5136" max="5375" width="8.875" style="6"/>
    <col min="5376" max="5376" width="5" style="6" customWidth="1"/>
    <col min="5377" max="5377" width="3.875" style="6" customWidth="1"/>
    <col min="5378" max="5378" width="4" style="6" customWidth="1"/>
    <col min="5379" max="5380" width="9.125" style="6" customWidth="1"/>
    <col min="5381" max="5381" width="5.375" style="6" customWidth="1"/>
    <col min="5382" max="5382" width="11.625" style="6" customWidth="1"/>
    <col min="5383" max="5383" width="17" style="6" customWidth="1"/>
    <col min="5384" max="5384" width="5.75" style="6" customWidth="1"/>
    <col min="5385" max="5385" width="9.125" style="6" customWidth="1"/>
    <col min="5386" max="5386" width="12.5" style="6" customWidth="1"/>
    <col min="5387" max="5387" width="4.75" style="6" customWidth="1"/>
    <col min="5388" max="5388" width="1.5" style="6" customWidth="1"/>
    <col min="5389" max="5389" width="13.5" style="6" customWidth="1"/>
    <col min="5390" max="5390" width="0" style="6" hidden="1" customWidth="1"/>
    <col min="5391" max="5391" width="13.5" style="6" customWidth="1"/>
    <col min="5392" max="5631" width="8.875" style="6"/>
    <col min="5632" max="5632" width="5" style="6" customWidth="1"/>
    <col min="5633" max="5633" width="3.875" style="6" customWidth="1"/>
    <col min="5634" max="5634" width="4" style="6" customWidth="1"/>
    <col min="5635" max="5636" width="9.125" style="6" customWidth="1"/>
    <col min="5637" max="5637" width="5.375" style="6" customWidth="1"/>
    <col min="5638" max="5638" width="11.625" style="6" customWidth="1"/>
    <col min="5639" max="5639" width="17" style="6" customWidth="1"/>
    <col min="5640" max="5640" width="5.75" style="6" customWidth="1"/>
    <col min="5641" max="5641" width="9.125" style="6" customWidth="1"/>
    <col min="5642" max="5642" width="12.5" style="6" customWidth="1"/>
    <col min="5643" max="5643" width="4.75" style="6" customWidth="1"/>
    <col min="5644" max="5644" width="1.5" style="6" customWidth="1"/>
    <col min="5645" max="5645" width="13.5" style="6" customWidth="1"/>
    <col min="5646" max="5646" width="0" style="6" hidden="1" customWidth="1"/>
    <col min="5647" max="5647" width="13.5" style="6" customWidth="1"/>
    <col min="5648" max="5887" width="8.875" style="6"/>
    <col min="5888" max="5888" width="5" style="6" customWidth="1"/>
    <col min="5889" max="5889" width="3.875" style="6" customWidth="1"/>
    <col min="5890" max="5890" width="4" style="6" customWidth="1"/>
    <col min="5891" max="5892" width="9.125" style="6" customWidth="1"/>
    <col min="5893" max="5893" width="5.375" style="6" customWidth="1"/>
    <col min="5894" max="5894" width="11.625" style="6" customWidth="1"/>
    <col min="5895" max="5895" width="17" style="6" customWidth="1"/>
    <col min="5896" max="5896" width="5.75" style="6" customWidth="1"/>
    <col min="5897" max="5897" width="9.125" style="6" customWidth="1"/>
    <col min="5898" max="5898" width="12.5" style="6" customWidth="1"/>
    <col min="5899" max="5899" width="4.75" style="6" customWidth="1"/>
    <col min="5900" max="5900" width="1.5" style="6" customWidth="1"/>
    <col min="5901" max="5901" width="13.5" style="6" customWidth="1"/>
    <col min="5902" max="5902" width="0" style="6" hidden="1" customWidth="1"/>
    <col min="5903" max="5903" width="13.5" style="6" customWidth="1"/>
    <col min="5904" max="6143" width="8.875" style="6"/>
    <col min="6144" max="6144" width="5" style="6" customWidth="1"/>
    <col min="6145" max="6145" width="3.875" style="6" customWidth="1"/>
    <col min="6146" max="6146" width="4" style="6" customWidth="1"/>
    <col min="6147" max="6148" width="9.125" style="6" customWidth="1"/>
    <col min="6149" max="6149" width="5.375" style="6" customWidth="1"/>
    <col min="6150" max="6150" width="11.625" style="6" customWidth="1"/>
    <col min="6151" max="6151" width="17" style="6" customWidth="1"/>
    <col min="6152" max="6152" width="5.75" style="6" customWidth="1"/>
    <col min="6153" max="6153" width="9.125" style="6" customWidth="1"/>
    <col min="6154" max="6154" width="12.5" style="6" customWidth="1"/>
    <col min="6155" max="6155" width="4.75" style="6" customWidth="1"/>
    <col min="6156" max="6156" width="1.5" style="6" customWidth="1"/>
    <col min="6157" max="6157" width="13.5" style="6" customWidth="1"/>
    <col min="6158" max="6158" width="0" style="6" hidden="1" customWidth="1"/>
    <col min="6159" max="6159" width="13.5" style="6" customWidth="1"/>
    <col min="6160" max="6399" width="8.875" style="6"/>
    <col min="6400" max="6400" width="5" style="6" customWidth="1"/>
    <col min="6401" max="6401" width="3.875" style="6" customWidth="1"/>
    <col min="6402" max="6402" width="4" style="6" customWidth="1"/>
    <col min="6403" max="6404" width="9.125" style="6" customWidth="1"/>
    <col min="6405" max="6405" width="5.375" style="6" customWidth="1"/>
    <col min="6406" max="6406" width="11.625" style="6" customWidth="1"/>
    <col min="6407" max="6407" width="17" style="6" customWidth="1"/>
    <col min="6408" max="6408" width="5.75" style="6" customWidth="1"/>
    <col min="6409" max="6409" width="9.125" style="6" customWidth="1"/>
    <col min="6410" max="6410" width="12.5" style="6" customWidth="1"/>
    <col min="6411" max="6411" width="4.75" style="6" customWidth="1"/>
    <col min="6412" max="6412" width="1.5" style="6" customWidth="1"/>
    <col min="6413" max="6413" width="13.5" style="6" customWidth="1"/>
    <col min="6414" max="6414" width="0" style="6" hidden="1" customWidth="1"/>
    <col min="6415" max="6415" width="13.5" style="6" customWidth="1"/>
    <col min="6416" max="6655" width="8.875" style="6"/>
    <col min="6656" max="6656" width="5" style="6" customWidth="1"/>
    <col min="6657" max="6657" width="3.875" style="6" customWidth="1"/>
    <col min="6658" max="6658" width="4" style="6" customWidth="1"/>
    <col min="6659" max="6660" width="9.125" style="6" customWidth="1"/>
    <col min="6661" max="6661" width="5.375" style="6" customWidth="1"/>
    <col min="6662" max="6662" width="11.625" style="6" customWidth="1"/>
    <col min="6663" max="6663" width="17" style="6" customWidth="1"/>
    <col min="6664" max="6664" width="5.75" style="6" customWidth="1"/>
    <col min="6665" max="6665" width="9.125" style="6" customWidth="1"/>
    <col min="6666" max="6666" width="12.5" style="6" customWidth="1"/>
    <col min="6667" max="6667" width="4.75" style="6" customWidth="1"/>
    <col min="6668" max="6668" width="1.5" style="6" customWidth="1"/>
    <col min="6669" max="6669" width="13.5" style="6" customWidth="1"/>
    <col min="6670" max="6670" width="0" style="6" hidden="1" customWidth="1"/>
    <col min="6671" max="6671" width="13.5" style="6" customWidth="1"/>
    <col min="6672" max="6911" width="8.875" style="6"/>
    <col min="6912" max="6912" width="5" style="6" customWidth="1"/>
    <col min="6913" max="6913" width="3.875" style="6" customWidth="1"/>
    <col min="6914" max="6914" width="4" style="6" customWidth="1"/>
    <col min="6915" max="6916" width="9.125" style="6" customWidth="1"/>
    <col min="6917" max="6917" width="5.375" style="6" customWidth="1"/>
    <col min="6918" max="6918" width="11.625" style="6" customWidth="1"/>
    <col min="6919" max="6919" width="17" style="6" customWidth="1"/>
    <col min="6920" max="6920" width="5.75" style="6" customWidth="1"/>
    <col min="6921" max="6921" width="9.125" style="6" customWidth="1"/>
    <col min="6922" max="6922" width="12.5" style="6" customWidth="1"/>
    <col min="6923" max="6923" width="4.75" style="6" customWidth="1"/>
    <col min="6924" max="6924" width="1.5" style="6" customWidth="1"/>
    <col min="6925" max="6925" width="13.5" style="6" customWidth="1"/>
    <col min="6926" max="6926" width="0" style="6" hidden="1" customWidth="1"/>
    <col min="6927" max="6927" width="13.5" style="6" customWidth="1"/>
    <col min="6928" max="7167" width="8.875" style="6"/>
    <col min="7168" max="7168" width="5" style="6" customWidth="1"/>
    <col min="7169" max="7169" width="3.875" style="6" customWidth="1"/>
    <col min="7170" max="7170" width="4" style="6" customWidth="1"/>
    <col min="7171" max="7172" width="9.125" style="6" customWidth="1"/>
    <col min="7173" max="7173" width="5.375" style="6" customWidth="1"/>
    <col min="7174" max="7174" width="11.625" style="6" customWidth="1"/>
    <col min="7175" max="7175" width="17" style="6" customWidth="1"/>
    <col min="7176" max="7176" width="5.75" style="6" customWidth="1"/>
    <col min="7177" max="7177" width="9.125" style="6" customWidth="1"/>
    <col min="7178" max="7178" width="12.5" style="6" customWidth="1"/>
    <col min="7179" max="7179" width="4.75" style="6" customWidth="1"/>
    <col min="7180" max="7180" width="1.5" style="6" customWidth="1"/>
    <col min="7181" max="7181" width="13.5" style="6" customWidth="1"/>
    <col min="7182" max="7182" width="0" style="6" hidden="1" customWidth="1"/>
    <col min="7183" max="7183" width="13.5" style="6" customWidth="1"/>
    <col min="7184" max="7423" width="8.875" style="6"/>
    <col min="7424" max="7424" width="5" style="6" customWidth="1"/>
    <col min="7425" max="7425" width="3.875" style="6" customWidth="1"/>
    <col min="7426" max="7426" width="4" style="6" customWidth="1"/>
    <col min="7427" max="7428" width="9.125" style="6" customWidth="1"/>
    <col min="7429" max="7429" width="5.375" style="6" customWidth="1"/>
    <col min="7430" max="7430" width="11.625" style="6" customWidth="1"/>
    <col min="7431" max="7431" width="17" style="6" customWidth="1"/>
    <col min="7432" max="7432" width="5.75" style="6" customWidth="1"/>
    <col min="7433" max="7433" width="9.125" style="6" customWidth="1"/>
    <col min="7434" max="7434" width="12.5" style="6" customWidth="1"/>
    <col min="7435" max="7435" width="4.75" style="6" customWidth="1"/>
    <col min="7436" max="7436" width="1.5" style="6" customWidth="1"/>
    <col min="7437" max="7437" width="13.5" style="6" customWidth="1"/>
    <col min="7438" max="7438" width="0" style="6" hidden="1" customWidth="1"/>
    <col min="7439" max="7439" width="13.5" style="6" customWidth="1"/>
    <col min="7440" max="7679" width="8.875" style="6"/>
    <col min="7680" max="7680" width="5" style="6" customWidth="1"/>
    <col min="7681" max="7681" width="3.875" style="6" customWidth="1"/>
    <col min="7682" max="7682" width="4" style="6" customWidth="1"/>
    <col min="7683" max="7684" width="9.125" style="6" customWidth="1"/>
    <col min="7685" max="7685" width="5.375" style="6" customWidth="1"/>
    <col min="7686" max="7686" width="11.625" style="6" customWidth="1"/>
    <col min="7687" max="7687" width="17" style="6" customWidth="1"/>
    <col min="7688" max="7688" width="5.75" style="6" customWidth="1"/>
    <col min="7689" max="7689" width="9.125" style="6" customWidth="1"/>
    <col min="7690" max="7690" width="12.5" style="6" customWidth="1"/>
    <col min="7691" max="7691" width="4.75" style="6" customWidth="1"/>
    <col min="7692" max="7692" width="1.5" style="6" customWidth="1"/>
    <col min="7693" max="7693" width="13.5" style="6" customWidth="1"/>
    <col min="7694" max="7694" width="0" style="6" hidden="1" customWidth="1"/>
    <col min="7695" max="7695" width="13.5" style="6" customWidth="1"/>
    <col min="7696" max="7935" width="8.875" style="6"/>
    <col min="7936" max="7936" width="5" style="6" customWidth="1"/>
    <col min="7937" max="7937" width="3.875" style="6" customWidth="1"/>
    <col min="7938" max="7938" width="4" style="6" customWidth="1"/>
    <col min="7939" max="7940" width="9.125" style="6" customWidth="1"/>
    <col min="7941" max="7941" width="5.375" style="6" customWidth="1"/>
    <col min="7942" max="7942" width="11.625" style="6" customWidth="1"/>
    <col min="7943" max="7943" width="17" style="6" customWidth="1"/>
    <col min="7944" max="7944" width="5.75" style="6" customWidth="1"/>
    <col min="7945" max="7945" width="9.125" style="6" customWidth="1"/>
    <col min="7946" max="7946" width="12.5" style="6" customWidth="1"/>
    <col min="7947" max="7947" width="4.75" style="6" customWidth="1"/>
    <col min="7948" max="7948" width="1.5" style="6" customWidth="1"/>
    <col min="7949" max="7949" width="13.5" style="6" customWidth="1"/>
    <col min="7950" max="7950" width="0" style="6" hidden="1" customWidth="1"/>
    <col min="7951" max="7951" width="13.5" style="6" customWidth="1"/>
    <col min="7952" max="8191" width="8.875" style="6"/>
    <col min="8192" max="8192" width="5" style="6" customWidth="1"/>
    <col min="8193" max="8193" width="3.875" style="6" customWidth="1"/>
    <col min="8194" max="8194" width="4" style="6" customWidth="1"/>
    <col min="8195" max="8196" width="9.125" style="6" customWidth="1"/>
    <col min="8197" max="8197" width="5.375" style="6" customWidth="1"/>
    <col min="8198" max="8198" width="11.625" style="6" customWidth="1"/>
    <col min="8199" max="8199" width="17" style="6" customWidth="1"/>
    <col min="8200" max="8200" width="5.75" style="6" customWidth="1"/>
    <col min="8201" max="8201" width="9.125" style="6" customWidth="1"/>
    <col min="8202" max="8202" width="12.5" style="6" customWidth="1"/>
    <col min="8203" max="8203" width="4.75" style="6" customWidth="1"/>
    <col min="8204" max="8204" width="1.5" style="6" customWidth="1"/>
    <col min="8205" max="8205" width="13.5" style="6" customWidth="1"/>
    <col min="8206" max="8206" width="0" style="6" hidden="1" customWidth="1"/>
    <col min="8207" max="8207" width="13.5" style="6" customWidth="1"/>
    <col min="8208" max="8447" width="8.875" style="6"/>
    <col min="8448" max="8448" width="5" style="6" customWidth="1"/>
    <col min="8449" max="8449" width="3.875" style="6" customWidth="1"/>
    <col min="8450" max="8450" width="4" style="6" customWidth="1"/>
    <col min="8451" max="8452" width="9.125" style="6" customWidth="1"/>
    <col min="8453" max="8453" width="5.375" style="6" customWidth="1"/>
    <col min="8454" max="8454" width="11.625" style="6" customWidth="1"/>
    <col min="8455" max="8455" width="17" style="6" customWidth="1"/>
    <col min="8456" max="8456" width="5.75" style="6" customWidth="1"/>
    <col min="8457" max="8457" width="9.125" style="6" customWidth="1"/>
    <col min="8458" max="8458" width="12.5" style="6" customWidth="1"/>
    <col min="8459" max="8459" width="4.75" style="6" customWidth="1"/>
    <col min="8460" max="8460" width="1.5" style="6" customWidth="1"/>
    <col min="8461" max="8461" width="13.5" style="6" customWidth="1"/>
    <col min="8462" max="8462" width="0" style="6" hidden="1" customWidth="1"/>
    <col min="8463" max="8463" width="13.5" style="6" customWidth="1"/>
    <col min="8464" max="8703" width="8.875" style="6"/>
    <col min="8704" max="8704" width="5" style="6" customWidth="1"/>
    <col min="8705" max="8705" width="3.875" style="6" customWidth="1"/>
    <col min="8706" max="8706" width="4" style="6" customWidth="1"/>
    <col min="8707" max="8708" width="9.125" style="6" customWidth="1"/>
    <col min="8709" max="8709" width="5.375" style="6" customWidth="1"/>
    <col min="8710" max="8710" width="11.625" style="6" customWidth="1"/>
    <col min="8711" max="8711" width="17" style="6" customWidth="1"/>
    <col min="8712" max="8712" width="5.75" style="6" customWidth="1"/>
    <col min="8713" max="8713" width="9.125" style="6" customWidth="1"/>
    <col min="8714" max="8714" width="12.5" style="6" customWidth="1"/>
    <col min="8715" max="8715" width="4.75" style="6" customWidth="1"/>
    <col min="8716" max="8716" width="1.5" style="6" customWidth="1"/>
    <col min="8717" max="8717" width="13.5" style="6" customWidth="1"/>
    <col min="8718" max="8718" width="0" style="6" hidden="1" customWidth="1"/>
    <col min="8719" max="8719" width="13.5" style="6" customWidth="1"/>
    <col min="8720" max="8959" width="8.875" style="6"/>
    <col min="8960" max="8960" width="5" style="6" customWidth="1"/>
    <col min="8961" max="8961" width="3.875" style="6" customWidth="1"/>
    <col min="8962" max="8962" width="4" style="6" customWidth="1"/>
    <col min="8963" max="8964" width="9.125" style="6" customWidth="1"/>
    <col min="8965" max="8965" width="5.375" style="6" customWidth="1"/>
    <col min="8966" max="8966" width="11.625" style="6" customWidth="1"/>
    <col min="8967" max="8967" width="17" style="6" customWidth="1"/>
    <col min="8968" max="8968" width="5.75" style="6" customWidth="1"/>
    <col min="8969" max="8969" width="9.125" style="6" customWidth="1"/>
    <col min="8970" max="8970" width="12.5" style="6" customWidth="1"/>
    <col min="8971" max="8971" width="4.75" style="6" customWidth="1"/>
    <col min="8972" max="8972" width="1.5" style="6" customWidth="1"/>
    <col min="8973" max="8973" width="13.5" style="6" customWidth="1"/>
    <col min="8974" max="8974" width="0" style="6" hidden="1" customWidth="1"/>
    <col min="8975" max="8975" width="13.5" style="6" customWidth="1"/>
    <col min="8976" max="9215" width="8.875" style="6"/>
    <col min="9216" max="9216" width="5" style="6" customWidth="1"/>
    <col min="9217" max="9217" width="3.875" style="6" customWidth="1"/>
    <col min="9218" max="9218" width="4" style="6" customWidth="1"/>
    <col min="9219" max="9220" width="9.125" style="6" customWidth="1"/>
    <col min="9221" max="9221" width="5.375" style="6" customWidth="1"/>
    <col min="9222" max="9222" width="11.625" style="6" customWidth="1"/>
    <col min="9223" max="9223" width="17" style="6" customWidth="1"/>
    <col min="9224" max="9224" width="5.75" style="6" customWidth="1"/>
    <col min="9225" max="9225" width="9.125" style="6" customWidth="1"/>
    <col min="9226" max="9226" width="12.5" style="6" customWidth="1"/>
    <col min="9227" max="9227" width="4.75" style="6" customWidth="1"/>
    <col min="9228" max="9228" width="1.5" style="6" customWidth="1"/>
    <col min="9229" max="9229" width="13.5" style="6" customWidth="1"/>
    <col min="9230" max="9230" width="0" style="6" hidden="1" customWidth="1"/>
    <col min="9231" max="9231" width="13.5" style="6" customWidth="1"/>
    <col min="9232" max="9471" width="8.875" style="6"/>
    <col min="9472" max="9472" width="5" style="6" customWidth="1"/>
    <col min="9473" max="9473" width="3.875" style="6" customWidth="1"/>
    <col min="9474" max="9474" width="4" style="6" customWidth="1"/>
    <col min="9475" max="9476" width="9.125" style="6" customWidth="1"/>
    <col min="9477" max="9477" width="5.375" style="6" customWidth="1"/>
    <col min="9478" max="9478" width="11.625" style="6" customWidth="1"/>
    <col min="9479" max="9479" width="17" style="6" customWidth="1"/>
    <col min="9480" max="9480" width="5.75" style="6" customWidth="1"/>
    <col min="9481" max="9481" width="9.125" style="6" customWidth="1"/>
    <col min="9482" max="9482" width="12.5" style="6" customWidth="1"/>
    <col min="9483" max="9483" width="4.75" style="6" customWidth="1"/>
    <col min="9484" max="9484" width="1.5" style="6" customWidth="1"/>
    <col min="9485" max="9485" width="13.5" style="6" customWidth="1"/>
    <col min="9486" max="9486" width="0" style="6" hidden="1" customWidth="1"/>
    <col min="9487" max="9487" width="13.5" style="6" customWidth="1"/>
    <col min="9488" max="9727" width="8.875" style="6"/>
    <col min="9728" max="9728" width="5" style="6" customWidth="1"/>
    <col min="9729" max="9729" width="3.875" style="6" customWidth="1"/>
    <col min="9730" max="9730" width="4" style="6" customWidth="1"/>
    <col min="9731" max="9732" width="9.125" style="6" customWidth="1"/>
    <col min="9733" max="9733" width="5.375" style="6" customWidth="1"/>
    <col min="9734" max="9734" width="11.625" style="6" customWidth="1"/>
    <col min="9735" max="9735" width="17" style="6" customWidth="1"/>
    <col min="9736" max="9736" width="5.75" style="6" customWidth="1"/>
    <col min="9737" max="9737" width="9.125" style="6" customWidth="1"/>
    <col min="9738" max="9738" width="12.5" style="6" customWidth="1"/>
    <col min="9739" max="9739" width="4.75" style="6" customWidth="1"/>
    <col min="9740" max="9740" width="1.5" style="6" customWidth="1"/>
    <col min="9741" max="9741" width="13.5" style="6" customWidth="1"/>
    <col min="9742" max="9742" width="0" style="6" hidden="1" customWidth="1"/>
    <col min="9743" max="9743" width="13.5" style="6" customWidth="1"/>
    <col min="9744" max="9983" width="8.875" style="6"/>
    <col min="9984" max="9984" width="5" style="6" customWidth="1"/>
    <col min="9985" max="9985" width="3.875" style="6" customWidth="1"/>
    <col min="9986" max="9986" width="4" style="6" customWidth="1"/>
    <col min="9987" max="9988" width="9.125" style="6" customWidth="1"/>
    <col min="9989" max="9989" width="5.375" style="6" customWidth="1"/>
    <col min="9990" max="9990" width="11.625" style="6" customWidth="1"/>
    <col min="9991" max="9991" width="17" style="6" customWidth="1"/>
    <col min="9992" max="9992" width="5.75" style="6" customWidth="1"/>
    <col min="9993" max="9993" width="9.125" style="6" customWidth="1"/>
    <col min="9994" max="9994" width="12.5" style="6" customWidth="1"/>
    <col min="9995" max="9995" width="4.75" style="6" customWidth="1"/>
    <col min="9996" max="9996" width="1.5" style="6" customWidth="1"/>
    <col min="9997" max="9997" width="13.5" style="6" customWidth="1"/>
    <col min="9998" max="9998" width="0" style="6" hidden="1" customWidth="1"/>
    <col min="9999" max="9999" width="13.5" style="6" customWidth="1"/>
    <col min="10000" max="10239" width="8.875" style="6"/>
    <col min="10240" max="10240" width="5" style="6" customWidth="1"/>
    <col min="10241" max="10241" width="3.875" style="6" customWidth="1"/>
    <col min="10242" max="10242" width="4" style="6" customWidth="1"/>
    <col min="10243" max="10244" width="9.125" style="6" customWidth="1"/>
    <col min="10245" max="10245" width="5.375" style="6" customWidth="1"/>
    <col min="10246" max="10246" width="11.625" style="6" customWidth="1"/>
    <col min="10247" max="10247" width="17" style="6" customWidth="1"/>
    <col min="10248" max="10248" width="5.75" style="6" customWidth="1"/>
    <col min="10249" max="10249" width="9.125" style="6" customWidth="1"/>
    <col min="10250" max="10250" width="12.5" style="6" customWidth="1"/>
    <col min="10251" max="10251" width="4.75" style="6" customWidth="1"/>
    <col min="10252" max="10252" width="1.5" style="6" customWidth="1"/>
    <col min="10253" max="10253" width="13.5" style="6" customWidth="1"/>
    <col min="10254" max="10254" width="0" style="6" hidden="1" customWidth="1"/>
    <col min="10255" max="10255" width="13.5" style="6" customWidth="1"/>
    <col min="10256" max="10495" width="8.875" style="6"/>
    <col min="10496" max="10496" width="5" style="6" customWidth="1"/>
    <col min="10497" max="10497" width="3.875" style="6" customWidth="1"/>
    <col min="10498" max="10498" width="4" style="6" customWidth="1"/>
    <col min="10499" max="10500" width="9.125" style="6" customWidth="1"/>
    <col min="10501" max="10501" width="5.375" style="6" customWidth="1"/>
    <col min="10502" max="10502" width="11.625" style="6" customWidth="1"/>
    <col min="10503" max="10503" width="17" style="6" customWidth="1"/>
    <col min="10504" max="10504" width="5.75" style="6" customWidth="1"/>
    <col min="10505" max="10505" width="9.125" style="6" customWidth="1"/>
    <col min="10506" max="10506" width="12.5" style="6" customWidth="1"/>
    <col min="10507" max="10507" width="4.75" style="6" customWidth="1"/>
    <col min="10508" max="10508" width="1.5" style="6" customWidth="1"/>
    <col min="10509" max="10509" width="13.5" style="6" customWidth="1"/>
    <col min="10510" max="10510" width="0" style="6" hidden="1" customWidth="1"/>
    <col min="10511" max="10511" width="13.5" style="6" customWidth="1"/>
    <col min="10512" max="10751" width="8.875" style="6"/>
    <col min="10752" max="10752" width="5" style="6" customWidth="1"/>
    <col min="10753" max="10753" width="3.875" style="6" customWidth="1"/>
    <col min="10754" max="10754" width="4" style="6" customWidth="1"/>
    <col min="10755" max="10756" width="9.125" style="6" customWidth="1"/>
    <col min="10757" max="10757" width="5.375" style="6" customWidth="1"/>
    <col min="10758" max="10758" width="11.625" style="6" customWidth="1"/>
    <col min="10759" max="10759" width="17" style="6" customWidth="1"/>
    <col min="10760" max="10760" width="5.75" style="6" customWidth="1"/>
    <col min="10761" max="10761" width="9.125" style="6" customWidth="1"/>
    <col min="10762" max="10762" width="12.5" style="6" customWidth="1"/>
    <col min="10763" max="10763" width="4.75" style="6" customWidth="1"/>
    <col min="10764" max="10764" width="1.5" style="6" customWidth="1"/>
    <col min="10765" max="10765" width="13.5" style="6" customWidth="1"/>
    <col min="10766" max="10766" width="0" style="6" hidden="1" customWidth="1"/>
    <col min="10767" max="10767" width="13.5" style="6" customWidth="1"/>
    <col min="10768" max="11007" width="8.875" style="6"/>
    <col min="11008" max="11008" width="5" style="6" customWidth="1"/>
    <col min="11009" max="11009" width="3.875" style="6" customWidth="1"/>
    <col min="11010" max="11010" width="4" style="6" customWidth="1"/>
    <col min="11011" max="11012" width="9.125" style="6" customWidth="1"/>
    <col min="11013" max="11013" width="5.375" style="6" customWidth="1"/>
    <col min="11014" max="11014" width="11.625" style="6" customWidth="1"/>
    <col min="11015" max="11015" width="17" style="6" customWidth="1"/>
    <col min="11016" max="11016" width="5.75" style="6" customWidth="1"/>
    <col min="11017" max="11017" width="9.125" style="6" customWidth="1"/>
    <col min="11018" max="11018" width="12.5" style="6" customWidth="1"/>
    <col min="11019" max="11019" width="4.75" style="6" customWidth="1"/>
    <col min="11020" max="11020" width="1.5" style="6" customWidth="1"/>
    <col min="11021" max="11021" width="13.5" style="6" customWidth="1"/>
    <col min="11022" max="11022" width="0" style="6" hidden="1" customWidth="1"/>
    <col min="11023" max="11023" width="13.5" style="6" customWidth="1"/>
    <col min="11024" max="11263" width="8.875" style="6"/>
    <col min="11264" max="11264" width="5" style="6" customWidth="1"/>
    <col min="11265" max="11265" width="3.875" style="6" customWidth="1"/>
    <col min="11266" max="11266" width="4" style="6" customWidth="1"/>
    <col min="11267" max="11268" width="9.125" style="6" customWidth="1"/>
    <col min="11269" max="11269" width="5.375" style="6" customWidth="1"/>
    <col min="11270" max="11270" width="11.625" style="6" customWidth="1"/>
    <col min="11271" max="11271" width="17" style="6" customWidth="1"/>
    <col min="11272" max="11272" width="5.75" style="6" customWidth="1"/>
    <col min="11273" max="11273" width="9.125" style="6" customWidth="1"/>
    <col min="11274" max="11274" width="12.5" style="6" customWidth="1"/>
    <col min="11275" max="11275" width="4.75" style="6" customWidth="1"/>
    <col min="11276" max="11276" width="1.5" style="6" customWidth="1"/>
    <col min="11277" max="11277" width="13.5" style="6" customWidth="1"/>
    <col min="11278" max="11278" width="0" style="6" hidden="1" customWidth="1"/>
    <col min="11279" max="11279" width="13.5" style="6" customWidth="1"/>
    <col min="11280" max="11519" width="8.875" style="6"/>
    <col min="11520" max="11520" width="5" style="6" customWidth="1"/>
    <col min="11521" max="11521" width="3.875" style="6" customWidth="1"/>
    <col min="11522" max="11522" width="4" style="6" customWidth="1"/>
    <col min="11523" max="11524" width="9.125" style="6" customWidth="1"/>
    <col min="11525" max="11525" width="5.375" style="6" customWidth="1"/>
    <col min="11526" max="11526" width="11.625" style="6" customWidth="1"/>
    <col min="11527" max="11527" width="17" style="6" customWidth="1"/>
    <col min="11528" max="11528" width="5.75" style="6" customWidth="1"/>
    <col min="11529" max="11529" width="9.125" style="6" customWidth="1"/>
    <col min="11530" max="11530" width="12.5" style="6" customWidth="1"/>
    <col min="11531" max="11531" width="4.75" style="6" customWidth="1"/>
    <col min="11532" max="11532" width="1.5" style="6" customWidth="1"/>
    <col min="11533" max="11533" width="13.5" style="6" customWidth="1"/>
    <col min="11534" max="11534" width="0" style="6" hidden="1" customWidth="1"/>
    <col min="11535" max="11535" width="13.5" style="6" customWidth="1"/>
    <col min="11536" max="11775" width="8.875" style="6"/>
    <col min="11776" max="11776" width="5" style="6" customWidth="1"/>
    <col min="11777" max="11777" width="3.875" style="6" customWidth="1"/>
    <col min="11778" max="11778" width="4" style="6" customWidth="1"/>
    <col min="11779" max="11780" width="9.125" style="6" customWidth="1"/>
    <col min="11781" max="11781" width="5.375" style="6" customWidth="1"/>
    <col min="11782" max="11782" width="11.625" style="6" customWidth="1"/>
    <col min="11783" max="11783" width="17" style="6" customWidth="1"/>
    <col min="11784" max="11784" width="5.75" style="6" customWidth="1"/>
    <col min="11785" max="11785" width="9.125" style="6" customWidth="1"/>
    <col min="11786" max="11786" width="12.5" style="6" customWidth="1"/>
    <col min="11787" max="11787" width="4.75" style="6" customWidth="1"/>
    <col min="11788" max="11788" width="1.5" style="6" customWidth="1"/>
    <col min="11789" max="11789" width="13.5" style="6" customWidth="1"/>
    <col min="11790" max="11790" width="0" style="6" hidden="1" customWidth="1"/>
    <col min="11791" max="11791" width="13.5" style="6" customWidth="1"/>
    <col min="11792" max="12031" width="8.875" style="6"/>
    <col min="12032" max="12032" width="5" style="6" customWidth="1"/>
    <col min="12033" max="12033" width="3.875" style="6" customWidth="1"/>
    <col min="12034" max="12034" width="4" style="6" customWidth="1"/>
    <col min="12035" max="12036" width="9.125" style="6" customWidth="1"/>
    <col min="12037" max="12037" width="5.375" style="6" customWidth="1"/>
    <col min="12038" max="12038" width="11.625" style="6" customWidth="1"/>
    <col min="12039" max="12039" width="17" style="6" customWidth="1"/>
    <col min="12040" max="12040" width="5.75" style="6" customWidth="1"/>
    <col min="12041" max="12041" width="9.125" style="6" customWidth="1"/>
    <col min="12042" max="12042" width="12.5" style="6" customWidth="1"/>
    <col min="12043" max="12043" width="4.75" style="6" customWidth="1"/>
    <col min="12044" max="12044" width="1.5" style="6" customWidth="1"/>
    <col min="12045" max="12045" width="13.5" style="6" customWidth="1"/>
    <col min="12046" max="12046" width="0" style="6" hidden="1" customWidth="1"/>
    <col min="12047" max="12047" width="13.5" style="6" customWidth="1"/>
    <col min="12048" max="12287" width="8.875" style="6"/>
    <col min="12288" max="12288" width="5" style="6" customWidth="1"/>
    <col min="12289" max="12289" width="3.875" style="6" customWidth="1"/>
    <col min="12290" max="12290" width="4" style="6" customWidth="1"/>
    <col min="12291" max="12292" width="9.125" style="6" customWidth="1"/>
    <col min="12293" max="12293" width="5.375" style="6" customWidth="1"/>
    <col min="12294" max="12294" width="11.625" style="6" customWidth="1"/>
    <col min="12295" max="12295" width="17" style="6" customWidth="1"/>
    <col min="12296" max="12296" width="5.75" style="6" customWidth="1"/>
    <col min="12297" max="12297" width="9.125" style="6" customWidth="1"/>
    <col min="12298" max="12298" width="12.5" style="6" customWidth="1"/>
    <col min="12299" max="12299" width="4.75" style="6" customWidth="1"/>
    <col min="12300" max="12300" width="1.5" style="6" customWidth="1"/>
    <col min="12301" max="12301" width="13.5" style="6" customWidth="1"/>
    <col min="12302" max="12302" width="0" style="6" hidden="1" customWidth="1"/>
    <col min="12303" max="12303" width="13.5" style="6" customWidth="1"/>
    <col min="12304" max="12543" width="8.875" style="6"/>
    <col min="12544" max="12544" width="5" style="6" customWidth="1"/>
    <col min="12545" max="12545" width="3.875" style="6" customWidth="1"/>
    <col min="12546" max="12546" width="4" style="6" customWidth="1"/>
    <col min="12547" max="12548" width="9.125" style="6" customWidth="1"/>
    <col min="12549" max="12549" width="5.375" style="6" customWidth="1"/>
    <col min="12550" max="12550" width="11.625" style="6" customWidth="1"/>
    <col min="12551" max="12551" width="17" style="6" customWidth="1"/>
    <col min="12552" max="12552" width="5.75" style="6" customWidth="1"/>
    <col min="12553" max="12553" width="9.125" style="6" customWidth="1"/>
    <col min="12554" max="12554" width="12.5" style="6" customWidth="1"/>
    <col min="12555" max="12555" width="4.75" style="6" customWidth="1"/>
    <col min="12556" max="12556" width="1.5" style="6" customWidth="1"/>
    <col min="12557" max="12557" width="13.5" style="6" customWidth="1"/>
    <col min="12558" max="12558" width="0" style="6" hidden="1" customWidth="1"/>
    <col min="12559" max="12559" width="13.5" style="6" customWidth="1"/>
    <col min="12560" max="12799" width="8.875" style="6"/>
    <col min="12800" max="12800" width="5" style="6" customWidth="1"/>
    <col min="12801" max="12801" width="3.875" style="6" customWidth="1"/>
    <col min="12802" max="12802" width="4" style="6" customWidth="1"/>
    <col min="12803" max="12804" width="9.125" style="6" customWidth="1"/>
    <col min="12805" max="12805" width="5.375" style="6" customWidth="1"/>
    <col min="12806" max="12806" width="11.625" style="6" customWidth="1"/>
    <col min="12807" max="12807" width="17" style="6" customWidth="1"/>
    <col min="12808" max="12808" width="5.75" style="6" customWidth="1"/>
    <col min="12809" max="12809" width="9.125" style="6" customWidth="1"/>
    <col min="12810" max="12810" width="12.5" style="6" customWidth="1"/>
    <col min="12811" max="12811" width="4.75" style="6" customWidth="1"/>
    <col min="12812" max="12812" width="1.5" style="6" customWidth="1"/>
    <col min="12813" max="12813" width="13.5" style="6" customWidth="1"/>
    <col min="12814" max="12814" width="0" style="6" hidden="1" customWidth="1"/>
    <col min="12815" max="12815" width="13.5" style="6" customWidth="1"/>
    <col min="12816" max="13055" width="8.875" style="6"/>
    <col min="13056" max="13056" width="5" style="6" customWidth="1"/>
    <col min="13057" max="13057" width="3.875" style="6" customWidth="1"/>
    <col min="13058" max="13058" width="4" style="6" customWidth="1"/>
    <col min="13059" max="13060" width="9.125" style="6" customWidth="1"/>
    <col min="13061" max="13061" width="5.375" style="6" customWidth="1"/>
    <col min="13062" max="13062" width="11.625" style="6" customWidth="1"/>
    <col min="13063" max="13063" width="17" style="6" customWidth="1"/>
    <col min="13064" max="13064" width="5.75" style="6" customWidth="1"/>
    <col min="13065" max="13065" width="9.125" style="6" customWidth="1"/>
    <col min="13066" max="13066" width="12.5" style="6" customWidth="1"/>
    <col min="13067" max="13067" width="4.75" style="6" customWidth="1"/>
    <col min="13068" max="13068" width="1.5" style="6" customWidth="1"/>
    <col min="13069" max="13069" width="13.5" style="6" customWidth="1"/>
    <col min="13070" max="13070" width="0" style="6" hidden="1" customWidth="1"/>
    <col min="13071" max="13071" width="13.5" style="6" customWidth="1"/>
    <col min="13072" max="13311" width="8.875" style="6"/>
    <col min="13312" max="13312" width="5" style="6" customWidth="1"/>
    <col min="13313" max="13313" width="3.875" style="6" customWidth="1"/>
    <col min="13314" max="13314" width="4" style="6" customWidth="1"/>
    <col min="13315" max="13316" width="9.125" style="6" customWidth="1"/>
    <col min="13317" max="13317" width="5.375" style="6" customWidth="1"/>
    <col min="13318" max="13318" width="11.625" style="6" customWidth="1"/>
    <col min="13319" max="13319" width="17" style="6" customWidth="1"/>
    <col min="13320" max="13320" width="5.75" style="6" customWidth="1"/>
    <col min="13321" max="13321" width="9.125" style="6" customWidth="1"/>
    <col min="13322" max="13322" width="12.5" style="6" customWidth="1"/>
    <col min="13323" max="13323" width="4.75" style="6" customWidth="1"/>
    <col min="13324" max="13324" width="1.5" style="6" customWidth="1"/>
    <col min="13325" max="13325" width="13.5" style="6" customWidth="1"/>
    <col min="13326" max="13326" width="0" style="6" hidden="1" customWidth="1"/>
    <col min="13327" max="13327" width="13.5" style="6" customWidth="1"/>
    <col min="13328" max="13567" width="8.875" style="6"/>
    <col min="13568" max="13568" width="5" style="6" customWidth="1"/>
    <col min="13569" max="13569" width="3.875" style="6" customWidth="1"/>
    <col min="13570" max="13570" width="4" style="6" customWidth="1"/>
    <col min="13571" max="13572" width="9.125" style="6" customWidth="1"/>
    <col min="13573" max="13573" width="5.375" style="6" customWidth="1"/>
    <col min="13574" max="13574" width="11.625" style="6" customWidth="1"/>
    <col min="13575" max="13575" width="17" style="6" customWidth="1"/>
    <col min="13576" max="13576" width="5.75" style="6" customWidth="1"/>
    <col min="13577" max="13577" width="9.125" style="6" customWidth="1"/>
    <col min="13578" max="13578" width="12.5" style="6" customWidth="1"/>
    <col min="13579" max="13579" width="4.75" style="6" customWidth="1"/>
    <col min="13580" max="13580" width="1.5" style="6" customWidth="1"/>
    <col min="13581" max="13581" width="13.5" style="6" customWidth="1"/>
    <col min="13582" max="13582" width="0" style="6" hidden="1" customWidth="1"/>
    <col min="13583" max="13583" width="13.5" style="6" customWidth="1"/>
    <col min="13584" max="13823" width="8.875" style="6"/>
    <col min="13824" max="13824" width="5" style="6" customWidth="1"/>
    <col min="13825" max="13825" width="3.875" style="6" customWidth="1"/>
    <col min="13826" max="13826" width="4" style="6" customWidth="1"/>
    <col min="13827" max="13828" width="9.125" style="6" customWidth="1"/>
    <col min="13829" max="13829" width="5.375" style="6" customWidth="1"/>
    <col min="13830" max="13830" width="11.625" style="6" customWidth="1"/>
    <col min="13831" max="13831" width="17" style="6" customWidth="1"/>
    <col min="13832" max="13832" width="5.75" style="6" customWidth="1"/>
    <col min="13833" max="13833" width="9.125" style="6" customWidth="1"/>
    <col min="13834" max="13834" width="12.5" style="6" customWidth="1"/>
    <col min="13835" max="13835" width="4.75" style="6" customWidth="1"/>
    <col min="13836" max="13836" width="1.5" style="6" customWidth="1"/>
    <col min="13837" max="13837" width="13.5" style="6" customWidth="1"/>
    <col min="13838" max="13838" width="0" style="6" hidden="1" customWidth="1"/>
    <col min="13839" max="13839" width="13.5" style="6" customWidth="1"/>
    <col min="13840" max="14079" width="8.875" style="6"/>
    <col min="14080" max="14080" width="5" style="6" customWidth="1"/>
    <col min="14081" max="14081" width="3.875" style="6" customWidth="1"/>
    <col min="14082" max="14082" width="4" style="6" customWidth="1"/>
    <col min="14083" max="14084" width="9.125" style="6" customWidth="1"/>
    <col min="14085" max="14085" width="5.375" style="6" customWidth="1"/>
    <col min="14086" max="14086" width="11.625" style="6" customWidth="1"/>
    <col min="14087" max="14087" width="17" style="6" customWidth="1"/>
    <col min="14088" max="14088" width="5.75" style="6" customWidth="1"/>
    <col min="14089" max="14089" width="9.125" style="6" customWidth="1"/>
    <col min="14090" max="14090" width="12.5" style="6" customWidth="1"/>
    <col min="14091" max="14091" width="4.75" style="6" customWidth="1"/>
    <col min="14092" max="14092" width="1.5" style="6" customWidth="1"/>
    <col min="14093" max="14093" width="13.5" style="6" customWidth="1"/>
    <col min="14094" max="14094" width="0" style="6" hidden="1" customWidth="1"/>
    <col min="14095" max="14095" width="13.5" style="6" customWidth="1"/>
    <col min="14096" max="14335" width="8.875" style="6"/>
    <col min="14336" max="14336" width="5" style="6" customWidth="1"/>
    <col min="14337" max="14337" width="3.875" style="6" customWidth="1"/>
    <col min="14338" max="14338" width="4" style="6" customWidth="1"/>
    <col min="14339" max="14340" width="9.125" style="6" customWidth="1"/>
    <col min="14341" max="14341" width="5.375" style="6" customWidth="1"/>
    <col min="14342" max="14342" width="11.625" style="6" customWidth="1"/>
    <col min="14343" max="14343" width="17" style="6" customWidth="1"/>
    <col min="14344" max="14344" width="5.75" style="6" customWidth="1"/>
    <col min="14345" max="14345" width="9.125" style="6" customWidth="1"/>
    <col min="14346" max="14346" width="12.5" style="6" customWidth="1"/>
    <col min="14347" max="14347" width="4.75" style="6" customWidth="1"/>
    <col min="14348" max="14348" width="1.5" style="6" customWidth="1"/>
    <col min="14349" max="14349" width="13.5" style="6" customWidth="1"/>
    <col min="14350" max="14350" width="0" style="6" hidden="1" customWidth="1"/>
    <col min="14351" max="14351" width="13.5" style="6" customWidth="1"/>
    <col min="14352" max="14591" width="8.875" style="6"/>
    <col min="14592" max="14592" width="5" style="6" customWidth="1"/>
    <col min="14593" max="14593" width="3.875" style="6" customWidth="1"/>
    <col min="14594" max="14594" width="4" style="6" customWidth="1"/>
    <col min="14595" max="14596" width="9.125" style="6" customWidth="1"/>
    <col min="14597" max="14597" width="5.375" style="6" customWidth="1"/>
    <col min="14598" max="14598" width="11.625" style="6" customWidth="1"/>
    <col min="14599" max="14599" width="17" style="6" customWidth="1"/>
    <col min="14600" max="14600" width="5.75" style="6" customWidth="1"/>
    <col min="14601" max="14601" width="9.125" style="6" customWidth="1"/>
    <col min="14602" max="14602" width="12.5" style="6" customWidth="1"/>
    <col min="14603" max="14603" width="4.75" style="6" customWidth="1"/>
    <col min="14604" max="14604" width="1.5" style="6" customWidth="1"/>
    <col min="14605" max="14605" width="13.5" style="6" customWidth="1"/>
    <col min="14606" max="14606" width="0" style="6" hidden="1" customWidth="1"/>
    <col min="14607" max="14607" width="13.5" style="6" customWidth="1"/>
    <col min="14608" max="14847" width="8.875" style="6"/>
    <col min="14848" max="14848" width="5" style="6" customWidth="1"/>
    <col min="14849" max="14849" width="3.875" style="6" customWidth="1"/>
    <col min="14850" max="14850" width="4" style="6" customWidth="1"/>
    <col min="14851" max="14852" width="9.125" style="6" customWidth="1"/>
    <col min="14853" max="14853" width="5.375" style="6" customWidth="1"/>
    <col min="14854" max="14854" width="11.625" style="6" customWidth="1"/>
    <col min="14855" max="14855" width="17" style="6" customWidth="1"/>
    <col min="14856" max="14856" width="5.75" style="6" customWidth="1"/>
    <col min="14857" max="14857" width="9.125" style="6" customWidth="1"/>
    <col min="14858" max="14858" width="12.5" style="6" customWidth="1"/>
    <col min="14859" max="14859" width="4.75" style="6" customWidth="1"/>
    <col min="14860" max="14860" width="1.5" style="6" customWidth="1"/>
    <col min="14861" max="14861" width="13.5" style="6" customWidth="1"/>
    <col min="14862" max="14862" width="0" style="6" hidden="1" customWidth="1"/>
    <col min="14863" max="14863" width="13.5" style="6" customWidth="1"/>
    <col min="14864" max="15103" width="8.875" style="6"/>
    <col min="15104" max="15104" width="5" style="6" customWidth="1"/>
    <col min="15105" max="15105" width="3.875" style="6" customWidth="1"/>
    <col min="15106" max="15106" width="4" style="6" customWidth="1"/>
    <col min="15107" max="15108" width="9.125" style="6" customWidth="1"/>
    <col min="15109" max="15109" width="5.375" style="6" customWidth="1"/>
    <col min="15110" max="15110" width="11.625" style="6" customWidth="1"/>
    <col min="15111" max="15111" width="17" style="6" customWidth="1"/>
    <col min="15112" max="15112" width="5.75" style="6" customWidth="1"/>
    <col min="15113" max="15113" width="9.125" style="6" customWidth="1"/>
    <col min="15114" max="15114" width="12.5" style="6" customWidth="1"/>
    <col min="15115" max="15115" width="4.75" style="6" customWidth="1"/>
    <col min="15116" max="15116" width="1.5" style="6" customWidth="1"/>
    <col min="15117" max="15117" width="13.5" style="6" customWidth="1"/>
    <col min="15118" max="15118" width="0" style="6" hidden="1" customWidth="1"/>
    <col min="15119" max="15119" width="13.5" style="6" customWidth="1"/>
    <col min="15120" max="15359" width="8.875" style="6"/>
    <col min="15360" max="15360" width="5" style="6" customWidth="1"/>
    <col min="15361" max="15361" width="3.875" style="6" customWidth="1"/>
    <col min="15362" max="15362" width="4" style="6" customWidth="1"/>
    <col min="15363" max="15364" width="9.125" style="6" customWidth="1"/>
    <col min="15365" max="15365" width="5.375" style="6" customWidth="1"/>
    <col min="15366" max="15366" width="11.625" style="6" customWidth="1"/>
    <col min="15367" max="15367" width="17" style="6" customWidth="1"/>
    <col min="15368" max="15368" width="5.75" style="6" customWidth="1"/>
    <col min="15369" max="15369" width="9.125" style="6" customWidth="1"/>
    <col min="15370" max="15370" width="12.5" style="6" customWidth="1"/>
    <col min="15371" max="15371" width="4.75" style="6" customWidth="1"/>
    <col min="15372" max="15372" width="1.5" style="6" customWidth="1"/>
    <col min="15373" max="15373" width="13.5" style="6" customWidth="1"/>
    <col min="15374" max="15374" width="0" style="6" hidden="1" customWidth="1"/>
    <col min="15375" max="15375" width="13.5" style="6" customWidth="1"/>
    <col min="15376" max="15615" width="8.875" style="6"/>
    <col min="15616" max="15616" width="5" style="6" customWidth="1"/>
    <col min="15617" max="15617" width="3.875" style="6" customWidth="1"/>
    <col min="15618" max="15618" width="4" style="6" customWidth="1"/>
    <col min="15619" max="15620" width="9.125" style="6" customWidth="1"/>
    <col min="15621" max="15621" width="5.375" style="6" customWidth="1"/>
    <col min="15622" max="15622" width="11.625" style="6" customWidth="1"/>
    <col min="15623" max="15623" width="17" style="6" customWidth="1"/>
    <col min="15624" max="15624" width="5.75" style="6" customWidth="1"/>
    <col min="15625" max="15625" width="9.125" style="6" customWidth="1"/>
    <col min="15626" max="15626" width="12.5" style="6" customWidth="1"/>
    <col min="15627" max="15627" width="4.75" style="6" customWidth="1"/>
    <col min="15628" max="15628" width="1.5" style="6" customWidth="1"/>
    <col min="15629" max="15629" width="13.5" style="6" customWidth="1"/>
    <col min="15630" max="15630" width="0" style="6" hidden="1" customWidth="1"/>
    <col min="15631" max="15631" width="13.5" style="6" customWidth="1"/>
    <col min="15632" max="15871" width="8.875" style="6"/>
    <col min="15872" max="15872" width="5" style="6" customWidth="1"/>
    <col min="15873" max="15873" width="3.875" style="6" customWidth="1"/>
    <col min="15874" max="15874" width="4" style="6" customWidth="1"/>
    <col min="15875" max="15876" width="9.125" style="6" customWidth="1"/>
    <col min="15877" max="15877" width="5.375" style="6" customWidth="1"/>
    <col min="15878" max="15878" width="11.625" style="6" customWidth="1"/>
    <col min="15879" max="15879" width="17" style="6" customWidth="1"/>
    <col min="15880" max="15880" width="5.75" style="6" customWidth="1"/>
    <col min="15881" max="15881" width="9.125" style="6" customWidth="1"/>
    <col min="15882" max="15882" width="12.5" style="6" customWidth="1"/>
    <col min="15883" max="15883" width="4.75" style="6" customWidth="1"/>
    <col min="15884" max="15884" width="1.5" style="6" customWidth="1"/>
    <col min="15885" max="15885" width="13.5" style="6" customWidth="1"/>
    <col min="15886" max="15886" width="0" style="6" hidden="1" customWidth="1"/>
    <col min="15887" max="15887" width="13.5" style="6" customWidth="1"/>
    <col min="15888" max="16127" width="8.875" style="6"/>
    <col min="16128" max="16128" width="5" style="6" customWidth="1"/>
    <col min="16129" max="16129" width="3.875" style="6" customWidth="1"/>
    <col min="16130" max="16130" width="4" style="6" customWidth="1"/>
    <col min="16131" max="16132" width="9.125" style="6" customWidth="1"/>
    <col min="16133" max="16133" width="5.375" style="6" customWidth="1"/>
    <col min="16134" max="16134" width="11.625" style="6" customWidth="1"/>
    <col min="16135" max="16135" width="17" style="6" customWidth="1"/>
    <col min="16136" max="16136" width="5.75" style="6" customWidth="1"/>
    <col min="16137" max="16137" width="9.125" style="6" customWidth="1"/>
    <col min="16138" max="16138" width="12.5" style="6" customWidth="1"/>
    <col min="16139" max="16139" width="4.75" style="6" customWidth="1"/>
    <col min="16140" max="16140" width="1.5" style="6" customWidth="1"/>
    <col min="16141" max="16141" width="13.5" style="6" customWidth="1"/>
    <col min="16142" max="16142" width="0" style="6" hidden="1" customWidth="1"/>
    <col min="16143" max="16143" width="13.5" style="6" customWidth="1"/>
    <col min="16144" max="16384" width="8.875" style="6"/>
  </cols>
  <sheetData>
    <row r="1" spans="1:15" ht="22.5" customHeight="1" x14ac:dyDescent="0.4">
      <c r="A1" s="81" t="s">
        <v>69</v>
      </c>
      <c r="B1" s="81"/>
      <c r="C1" s="81"/>
      <c r="D1" s="56" t="s">
        <v>67</v>
      </c>
      <c r="F1" s="56"/>
      <c r="G1" s="56"/>
      <c r="H1" s="1"/>
      <c r="I1" s="3" t="s">
        <v>0</v>
      </c>
      <c r="K1" s="5" t="s">
        <v>21</v>
      </c>
      <c r="N1" s="6" t="s">
        <v>0</v>
      </c>
    </row>
    <row r="2" spans="1:15" ht="22.5" customHeight="1" x14ac:dyDescent="0.15">
      <c r="A2" s="80" t="s">
        <v>68</v>
      </c>
      <c r="B2" s="80"/>
      <c r="C2" s="80"/>
      <c r="D2" s="80"/>
      <c r="E2" s="80"/>
      <c r="H2" s="8"/>
      <c r="I2" s="69">
        <v>46113</v>
      </c>
      <c r="J2" s="69"/>
      <c r="K2" s="9"/>
      <c r="N2" s="10">
        <v>42461</v>
      </c>
    </row>
    <row r="3" spans="1:15" ht="40.5" customHeight="1" x14ac:dyDescent="0.1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5" s="1" customFormat="1" ht="15" customHeight="1" x14ac:dyDescent="0.2">
      <c r="A4"/>
      <c r="B4" t="s">
        <v>22</v>
      </c>
      <c r="C4"/>
      <c r="D4"/>
      <c r="E4"/>
      <c r="F4"/>
      <c r="G4"/>
      <c r="H4" s="12"/>
      <c r="J4" s="13"/>
      <c r="K4" s="14"/>
      <c r="O4" s="15"/>
    </row>
    <row r="5" spans="1:15" ht="22.5" customHeight="1" thickBot="1" x14ac:dyDescent="0.25">
      <c r="A5" s="20"/>
      <c r="B5" s="20"/>
      <c r="C5" s="1"/>
      <c r="D5" s="1"/>
      <c r="E5" s="1"/>
      <c r="F5" s="1"/>
      <c r="G5" s="2"/>
      <c r="H5" s="16" t="s">
        <v>1</v>
      </c>
      <c r="I5" s="11" t="s">
        <v>2</v>
      </c>
      <c r="J5" s="17"/>
      <c r="K5" s="18"/>
    </row>
    <row r="6" spans="1:15" ht="22.5" customHeight="1" thickBot="1" x14ac:dyDescent="0.25">
      <c r="A6" s="19"/>
      <c r="B6" s="20"/>
      <c r="G6" s="2"/>
      <c r="H6" s="21" t="s">
        <v>3</v>
      </c>
      <c r="I6" s="22"/>
      <c r="J6" s="23"/>
      <c r="K6" s="18"/>
    </row>
    <row r="7" spans="1:15" ht="22.5" customHeight="1" thickBot="1" x14ac:dyDescent="0.25">
      <c r="A7" s="24" t="s">
        <v>4</v>
      </c>
      <c r="B7" s="20"/>
      <c r="G7" s="2"/>
      <c r="H7" s="16" t="s">
        <v>5</v>
      </c>
      <c r="I7" s="22"/>
      <c r="J7" s="23"/>
      <c r="K7" s="18"/>
    </row>
    <row r="8" spans="1:15" ht="7.5" customHeight="1" thickBot="1" x14ac:dyDescent="0.2">
      <c r="G8" s="26"/>
      <c r="H8" s="27"/>
      <c r="I8" s="27"/>
    </row>
    <row r="9" spans="1:15" ht="47.25" customHeight="1" thickBot="1" x14ac:dyDescent="0.2">
      <c r="A9" s="70" t="s">
        <v>6</v>
      </c>
      <c r="B9" s="70"/>
      <c r="C9" s="29" t="s">
        <v>7</v>
      </c>
      <c r="D9" s="71" t="s">
        <v>8</v>
      </c>
      <c r="E9" s="71"/>
      <c r="F9" s="30" t="s">
        <v>9</v>
      </c>
      <c r="G9" s="31" t="s">
        <v>10</v>
      </c>
      <c r="H9" s="32" t="s">
        <v>11</v>
      </c>
      <c r="I9" s="32" t="s">
        <v>12</v>
      </c>
      <c r="J9" s="33" t="s">
        <v>13</v>
      </c>
      <c r="K9" s="32" t="s">
        <v>23</v>
      </c>
    </row>
    <row r="10" spans="1:15" ht="23.1" customHeight="1" thickBot="1" x14ac:dyDescent="0.2">
      <c r="A10" s="73"/>
      <c r="B10" s="74"/>
      <c r="C10" s="84">
        <v>1</v>
      </c>
      <c r="D10" s="57" t="str">
        <f>IF($H10="","",VLOOKUP($H10,data!$A$1:$AA$11853,2,0))</f>
        <v/>
      </c>
      <c r="E10" s="59" t="str">
        <f>IF($H10="","",VLOOKUP($H10,data!$A$1:$AA$11853,3,0))</f>
        <v/>
      </c>
      <c r="F10" s="34" t="str">
        <f>IF(H10="","",DATEDIF(G10,$I$2,"y"))</f>
        <v/>
      </c>
      <c r="G10" s="61" t="str">
        <f>IF($H10="","",VLOOKUP($H10,data!$A$1:$Z$11853,7,0))</f>
        <v/>
      </c>
      <c r="H10" s="62"/>
      <c r="I10" s="65" t="str">
        <f>IF($H10="","",VLOOKUP($H10,data!$A$1:$Z$11853,14,0))</f>
        <v/>
      </c>
      <c r="J10" s="67" t="str">
        <f>IF($H10="","",VLOOKUP($H10,data!$A$1:$Z$11853,22,0))</f>
        <v/>
      </c>
      <c r="K10" s="35" t="s">
        <v>66</v>
      </c>
      <c r="L10" s="1"/>
    </row>
    <row r="11" spans="1:15" ht="23.1" customHeight="1" thickTop="1" thickBot="1" x14ac:dyDescent="0.2">
      <c r="A11" s="75"/>
      <c r="B11" s="76"/>
      <c r="C11" s="84"/>
      <c r="D11" s="58" t="str">
        <f>IF($H11="","",VLOOKUP($H11,data!$A$1:$AA$11853,2,0))</f>
        <v/>
      </c>
      <c r="E11" s="60" t="str">
        <f>IF($H11="","",VLOOKUP($H11,data!$A$1:$AA$11853,3,0))</f>
        <v/>
      </c>
      <c r="F11" s="36" t="str">
        <f>IF(H11="","",DATEDIF(G11,$I$2,"y"))</f>
        <v/>
      </c>
      <c r="G11" s="63" t="str">
        <f>IF($H11="","",VLOOKUP($H11,data!$A$1:$Z$11853,7,0))</f>
        <v/>
      </c>
      <c r="H11" s="64"/>
      <c r="I11" s="66" t="str">
        <f>IF($H11="","",VLOOKUP($H11,data!$A$1:$Z$11853,14,0))</f>
        <v/>
      </c>
      <c r="J11" s="68" t="str">
        <f>IF($H11="","",VLOOKUP($H11,data!$A$1:$Z$11853,22,0))</f>
        <v/>
      </c>
      <c r="K11" s="37" t="s">
        <v>66</v>
      </c>
      <c r="L11" s="1"/>
    </row>
    <row r="12" spans="1:15" ht="23.1" customHeight="1" thickTop="1" thickBot="1" x14ac:dyDescent="0.2">
      <c r="A12" s="75"/>
      <c r="B12" s="76"/>
      <c r="C12" s="79">
        <v>2</v>
      </c>
      <c r="D12" s="57" t="str">
        <f>IF($H12="","",VLOOKUP($H12,data!$A$1:$AA$11853,2,0))</f>
        <v/>
      </c>
      <c r="E12" s="59" t="str">
        <f>IF($H12="","",VLOOKUP($H12,data!$A$1:$AA$11853,3,0))</f>
        <v/>
      </c>
      <c r="F12" s="34" t="str">
        <f t="shared" ref="F12:F17" si="0">IF(H12="","",DATEDIF(G12,$I$2,"y"))</f>
        <v/>
      </c>
      <c r="G12" s="61" t="str">
        <f>IF($H12="","",VLOOKUP($H12,data!$A$1:$Z$11853,7,0))</f>
        <v/>
      </c>
      <c r="H12" s="62"/>
      <c r="I12" s="65" t="str">
        <f>IF($H12="","",VLOOKUP($H12,data!$A$1:$Z$11853,14,0))</f>
        <v/>
      </c>
      <c r="J12" s="67" t="str">
        <f>IF($H12="","",VLOOKUP($H12,data!$A$1:$Z$11853,22,0))</f>
        <v/>
      </c>
      <c r="K12" s="35" t="s">
        <v>66</v>
      </c>
      <c r="L12" s="1"/>
    </row>
    <row r="13" spans="1:15" ht="23.1" customHeight="1" thickTop="1" thickBot="1" x14ac:dyDescent="0.2">
      <c r="A13" s="75"/>
      <c r="B13" s="76"/>
      <c r="C13" s="79"/>
      <c r="D13" s="58" t="str">
        <f>IF($H13="","",VLOOKUP($H13,data!$A$1:$AA$11853,2,0))</f>
        <v/>
      </c>
      <c r="E13" s="60" t="str">
        <f>IF($H13="","",VLOOKUP($H13,data!$A$1:$AA$11853,3,0))</f>
        <v/>
      </c>
      <c r="F13" s="36" t="str">
        <f t="shared" si="0"/>
        <v/>
      </c>
      <c r="G13" s="63" t="str">
        <f>IF($H13="","",VLOOKUP($H13,data!$A$1:$Z$11853,7,0))</f>
        <v/>
      </c>
      <c r="H13" s="64"/>
      <c r="I13" s="66" t="str">
        <f>IF($H13="","",VLOOKUP($H13,data!$A$1:$Z$11853,14,0))</f>
        <v/>
      </c>
      <c r="J13" s="68" t="str">
        <f>IF($H13="","",VLOOKUP($H13,data!$A$1:$Z$11853,22,0))</f>
        <v/>
      </c>
      <c r="K13" s="37" t="s">
        <v>66</v>
      </c>
      <c r="L13" s="1"/>
    </row>
    <row r="14" spans="1:15" ht="23.1" customHeight="1" thickTop="1" thickBot="1" x14ac:dyDescent="0.2">
      <c r="A14" s="75"/>
      <c r="B14" s="76"/>
      <c r="C14" s="79">
        <v>3</v>
      </c>
      <c r="D14" s="57" t="str">
        <f>IF($H14="","",VLOOKUP($H14,data!$A$1:$AA$11853,2,0))</f>
        <v/>
      </c>
      <c r="E14" s="59" t="str">
        <f>IF($H14="","",VLOOKUP($H14,data!$A$1:$AA$11853,3,0))</f>
        <v/>
      </c>
      <c r="F14" s="34" t="str">
        <f t="shared" si="0"/>
        <v/>
      </c>
      <c r="G14" s="61" t="str">
        <f>IF($H14="","",VLOOKUP($H14,data!$A$1:$Z$11853,7,0))</f>
        <v/>
      </c>
      <c r="H14" s="62"/>
      <c r="I14" s="65" t="str">
        <f>IF($H14="","",VLOOKUP($H14,data!$A$1:$Z$11853,14,0))</f>
        <v/>
      </c>
      <c r="J14" s="67" t="str">
        <f>IF($H14="","",VLOOKUP($H14,data!$A$1:$Z$11853,22,0))</f>
        <v/>
      </c>
      <c r="K14" s="35" t="s">
        <v>66</v>
      </c>
      <c r="L14" s="1"/>
    </row>
    <row r="15" spans="1:15" ht="23.1" customHeight="1" thickTop="1" thickBot="1" x14ac:dyDescent="0.2">
      <c r="A15" s="75"/>
      <c r="B15" s="76"/>
      <c r="C15" s="79"/>
      <c r="D15" s="58" t="str">
        <f>IF($H15="","",VLOOKUP($H15,data!$A$1:$AA$11853,2,0))</f>
        <v/>
      </c>
      <c r="E15" s="60" t="str">
        <f>IF($H15="","",VLOOKUP($H15,data!$A$1:$AA$11853,3,0))</f>
        <v/>
      </c>
      <c r="F15" s="36" t="str">
        <f t="shared" si="0"/>
        <v/>
      </c>
      <c r="G15" s="63" t="str">
        <f>IF($H15="","",VLOOKUP($H15,data!$A$1:$Z$11853,7,0))</f>
        <v/>
      </c>
      <c r="H15" s="64"/>
      <c r="I15" s="66" t="str">
        <f>IF($H15="","",VLOOKUP($H15,data!$A$1:$Z$11853,14,0))</f>
        <v/>
      </c>
      <c r="J15" s="68" t="str">
        <f>IF($H15="","",VLOOKUP($H15,data!$A$1:$Z$11853,22,0))</f>
        <v/>
      </c>
      <c r="K15" s="37" t="s">
        <v>66</v>
      </c>
      <c r="L15" s="1"/>
    </row>
    <row r="16" spans="1:15" ht="23.1" customHeight="1" thickTop="1" thickBot="1" x14ac:dyDescent="0.2">
      <c r="A16" s="75"/>
      <c r="B16" s="76"/>
      <c r="C16" s="79">
        <v>4</v>
      </c>
      <c r="D16" s="57" t="str">
        <f>IF($H16="","",VLOOKUP($H16,data!$A$1:$AA$11853,2,0))</f>
        <v/>
      </c>
      <c r="E16" s="59" t="str">
        <f>IF($H16="","",VLOOKUP($H16,data!$A$1:$AA$11853,3,0))</f>
        <v/>
      </c>
      <c r="F16" s="34" t="str">
        <f t="shared" si="0"/>
        <v/>
      </c>
      <c r="G16" s="61" t="str">
        <f>IF($H16="","",VLOOKUP($H16,data!$A$1:$Z$11853,7,0))</f>
        <v/>
      </c>
      <c r="H16" s="62"/>
      <c r="I16" s="65" t="str">
        <f>IF($H16="","",VLOOKUP($H16,data!$A$1:$Z$11853,14,0))</f>
        <v/>
      </c>
      <c r="J16" s="67" t="str">
        <f>IF($H16="","",VLOOKUP($H16,data!$A$1:$Z$11853,22,0))</f>
        <v/>
      </c>
      <c r="K16" s="35" t="s">
        <v>66</v>
      </c>
      <c r="L16" s="1"/>
    </row>
    <row r="17" spans="1:12" ht="23.1" customHeight="1" thickTop="1" thickBot="1" x14ac:dyDescent="0.2">
      <c r="A17" s="77"/>
      <c r="B17" s="78"/>
      <c r="C17" s="79"/>
      <c r="D17" s="58" t="str">
        <f>IF($H17="","",VLOOKUP($H17,data!$A$1:$AA$11853,2,0))</f>
        <v/>
      </c>
      <c r="E17" s="60" t="str">
        <f>IF($H17="","",VLOOKUP($H17,data!$A$1:$AA$11853,3,0))</f>
        <v/>
      </c>
      <c r="F17" s="36" t="str">
        <f t="shared" si="0"/>
        <v/>
      </c>
      <c r="G17" s="63" t="str">
        <f>IF($H17="","",VLOOKUP($H17,data!$A$1:$Z$11853,7,0))</f>
        <v/>
      </c>
      <c r="H17" s="64"/>
      <c r="I17" s="66" t="str">
        <f>IF($H17="","",VLOOKUP($H17,data!$A$1:$Z$11853,14,0))</f>
        <v/>
      </c>
      <c r="J17" s="68" t="str">
        <f>IF($H17="","",VLOOKUP($H17,data!$A$1:$Z$11853,22,0))</f>
        <v/>
      </c>
      <c r="K17" s="37" t="s">
        <v>66</v>
      </c>
      <c r="L17" s="1"/>
    </row>
    <row r="18" spans="1:12" ht="23.1" customHeight="1" thickTop="1" thickBot="1" x14ac:dyDescent="0.2">
      <c r="A18" s="82"/>
      <c r="B18" s="83"/>
      <c r="C18" s="79">
        <v>1</v>
      </c>
      <c r="D18" s="57" t="str">
        <f>IF($H18="","",VLOOKUP($H18,data!$A$1:$AA$11853,2,0))</f>
        <v/>
      </c>
      <c r="E18" s="59" t="str">
        <f>IF($H18="","",VLOOKUP($H18,data!$A$1:$AA$11853,3,0))</f>
        <v/>
      </c>
      <c r="F18" s="34" t="str">
        <f>IF(H18="","",DATEDIF(G18,$I$2,"y"))</f>
        <v/>
      </c>
      <c r="G18" s="61" t="str">
        <f>IF($H18="","",VLOOKUP($H18,data!$A$1:$Z$11853,7,0))</f>
        <v/>
      </c>
      <c r="H18" s="62"/>
      <c r="I18" s="65" t="str">
        <f>IF($H18="","",VLOOKUP($H18,data!$A$1:$Z$11853,14,0))</f>
        <v/>
      </c>
      <c r="J18" s="67" t="str">
        <f>IF($H18="","",VLOOKUP($H18,data!$A$1:$Z$11853,22,0))</f>
        <v/>
      </c>
      <c r="K18" s="35" t="s">
        <v>66</v>
      </c>
      <c r="L18" s="1"/>
    </row>
    <row r="19" spans="1:12" ht="23.1" customHeight="1" thickTop="1" thickBot="1" x14ac:dyDescent="0.2">
      <c r="A19" s="75"/>
      <c r="B19" s="76"/>
      <c r="C19" s="79"/>
      <c r="D19" s="58" t="str">
        <f>IF($H19="","",VLOOKUP($H19,data!$A$1:$AA$11853,2,0))</f>
        <v/>
      </c>
      <c r="E19" s="60" t="str">
        <f>IF($H19="","",VLOOKUP($H19,data!$A$1:$AA$11853,3,0))</f>
        <v/>
      </c>
      <c r="F19" s="36" t="str">
        <f>IF(H19="","",DATEDIF(G19,$I$2,"y"))</f>
        <v/>
      </c>
      <c r="G19" s="63" t="str">
        <f>IF($H19="","",VLOOKUP($H19,data!$A$1:$Z$11853,7,0))</f>
        <v/>
      </c>
      <c r="H19" s="64"/>
      <c r="I19" s="66" t="str">
        <f>IF($H19="","",VLOOKUP($H19,data!$A$1:$Z$11853,14,0))</f>
        <v/>
      </c>
      <c r="J19" s="68" t="str">
        <f>IF($H19="","",VLOOKUP($H19,data!$A$1:$Z$11853,22,0))</f>
        <v/>
      </c>
      <c r="K19" s="37" t="s">
        <v>66</v>
      </c>
      <c r="L19" s="1"/>
    </row>
    <row r="20" spans="1:12" ht="23.1" customHeight="1" thickTop="1" thickBot="1" x14ac:dyDescent="0.2">
      <c r="A20" s="75"/>
      <c r="B20" s="76"/>
      <c r="C20" s="79">
        <v>2</v>
      </c>
      <c r="D20" s="57" t="str">
        <f>IF($H20="","",VLOOKUP($H20,data!$A$1:$AA$11853,2,0))</f>
        <v/>
      </c>
      <c r="E20" s="59" t="str">
        <f>IF($H20="","",VLOOKUP($H20,data!$A$1:$AA$11853,3,0))</f>
        <v/>
      </c>
      <c r="F20" s="34" t="str">
        <f t="shared" ref="F20:F25" si="1">IF(H20="","",DATEDIF(G20,$I$2,"y"))</f>
        <v/>
      </c>
      <c r="G20" s="61" t="str">
        <f>IF($H20="","",VLOOKUP($H20,data!$A$1:$Z$11853,7,0))</f>
        <v/>
      </c>
      <c r="H20" s="62"/>
      <c r="I20" s="65" t="str">
        <f>IF($H20="","",VLOOKUP($H20,data!$A$1:$Z$11853,14,0))</f>
        <v/>
      </c>
      <c r="J20" s="67" t="str">
        <f>IF($H20="","",VLOOKUP($H20,data!$A$1:$Z$11853,22,0))</f>
        <v/>
      </c>
      <c r="K20" s="35" t="s">
        <v>66</v>
      </c>
      <c r="L20" s="1"/>
    </row>
    <row r="21" spans="1:12" ht="23.1" customHeight="1" thickTop="1" thickBot="1" x14ac:dyDescent="0.2">
      <c r="A21" s="75"/>
      <c r="B21" s="76"/>
      <c r="C21" s="79"/>
      <c r="D21" s="58" t="str">
        <f>IF($H21="","",VLOOKUP($H21,data!$A$1:$AA$11853,2,0))</f>
        <v/>
      </c>
      <c r="E21" s="60" t="str">
        <f>IF($H21="","",VLOOKUP($H21,data!$A$1:$AA$11853,3,0))</f>
        <v/>
      </c>
      <c r="F21" s="36" t="str">
        <f t="shared" si="1"/>
        <v/>
      </c>
      <c r="G21" s="63" t="str">
        <f>IF($H21="","",VLOOKUP($H21,data!$A$1:$Z$11853,7,0))</f>
        <v/>
      </c>
      <c r="H21" s="64"/>
      <c r="I21" s="66" t="str">
        <f>IF($H21="","",VLOOKUP($H21,data!$A$1:$Z$11853,14,0))</f>
        <v/>
      </c>
      <c r="J21" s="68" t="str">
        <f>IF($H21="","",VLOOKUP($H21,data!$A$1:$Z$11853,22,0))</f>
        <v/>
      </c>
      <c r="K21" s="37" t="s">
        <v>66</v>
      </c>
      <c r="L21" s="1"/>
    </row>
    <row r="22" spans="1:12" ht="23.1" customHeight="1" thickTop="1" thickBot="1" x14ac:dyDescent="0.2">
      <c r="A22" s="75"/>
      <c r="B22" s="76"/>
      <c r="C22" s="79">
        <v>3</v>
      </c>
      <c r="D22" s="57" t="str">
        <f>IF($H22="","",VLOOKUP($H22,data!$A$1:$AA$11853,2,0))</f>
        <v/>
      </c>
      <c r="E22" s="59" t="str">
        <f>IF($H22="","",VLOOKUP($H22,data!$A$1:$AA$11853,3,0))</f>
        <v/>
      </c>
      <c r="F22" s="34" t="str">
        <f t="shared" si="1"/>
        <v/>
      </c>
      <c r="G22" s="61" t="str">
        <f>IF($H22="","",VLOOKUP($H22,data!$A$1:$Z$11853,7,0))</f>
        <v/>
      </c>
      <c r="H22" s="62"/>
      <c r="I22" s="65" t="str">
        <f>IF($H22="","",VLOOKUP($H22,data!$A$1:$Z$11853,14,0))</f>
        <v/>
      </c>
      <c r="J22" s="67" t="str">
        <f>IF($H22="","",VLOOKUP($H22,data!$A$1:$Z$11853,22,0))</f>
        <v/>
      </c>
      <c r="K22" s="35" t="s">
        <v>66</v>
      </c>
      <c r="L22" s="1"/>
    </row>
    <row r="23" spans="1:12" ht="23.1" customHeight="1" thickTop="1" thickBot="1" x14ac:dyDescent="0.2">
      <c r="A23" s="75"/>
      <c r="B23" s="76"/>
      <c r="C23" s="79"/>
      <c r="D23" s="58" t="str">
        <f>IF($H23="","",VLOOKUP($H23,data!$A$1:$AA$11853,2,0))</f>
        <v/>
      </c>
      <c r="E23" s="60" t="str">
        <f>IF($H23="","",VLOOKUP($H23,data!$A$1:$AA$11853,3,0))</f>
        <v/>
      </c>
      <c r="F23" s="36" t="str">
        <f t="shared" si="1"/>
        <v/>
      </c>
      <c r="G23" s="63" t="str">
        <f>IF($H23="","",VLOOKUP($H23,data!$A$1:$Z$11853,7,0))</f>
        <v/>
      </c>
      <c r="H23" s="64"/>
      <c r="I23" s="66" t="str">
        <f>IF($H23="","",VLOOKUP($H23,data!$A$1:$Z$11853,14,0))</f>
        <v/>
      </c>
      <c r="J23" s="68" t="str">
        <f>IF($H23="","",VLOOKUP($H23,data!$A$1:$Z$11853,22,0))</f>
        <v/>
      </c>
      <c r="K23" s="37" t="s">
        <v>66</v>
      </c>
      <c r="L23" s="1"/>
    </row>
    <row r="24" spans="1:12" ht="23.1" customHeight="1" thickTop="1" thickBot="1" x14ac:dyDescent="0.2">
      <c r="A24" s="75"/>
      <c r="B24" s="76"/>
      <c r="C24" s="79">
        <v>4</v>
      </c>
      <c r="D24" s="57" t="str">
        <f>IF($H24="","",VLOOKUP($H24,data!$A$1:$AA$11853,2,0))</f>
        <v/>
      </c>
      <c r="E24" s="59" t="str">
        <f>IF($H24="","",VLOOKUP($H24,data!$A$1:$AA$11853,3,0))</f>
        <v/>
      </c>
      <c r="F24" s="34" t="str">
        <f t="shared" si="1"/>
        <v/>
      </c>
      <c r="G24" s="61" t="str">
        <f>IF($H24="","",VLOOKUP($H24,data!$A$1:$Z$11853,7,0))</f>
        <v/>
      </c>
      <c r="H24" s="62"/>
      <c r="I24" s="65" t="str">
        <f>IF($H24="","",VLOOKUP($H24,data!$A$1:$Z$11853,14,0))</f>
        <v/>
      </c>
      <c r="J24" s="67" t="str">
        <f>IF($H24="","",VLOOKUP($H24,data!$A$1:$Z$11853,22,0))</f>
        <v/>
      </c>
      <c r="K24" s="35" t="s">
        <v>66</v>
      </c>
      <c r="L24" s="1"/>
    </row>
    <row r="25" spans="1:12" ht="23.1" customHeight="1" thickTop="1" thickBot="1" x14ac:dyDescent="0.2">
      <c r="A25" s="77"/>
      <c r="B25" s="78"/>
      <c r="C25" s="79"/>
      <c r="D25" s="58" t="str">
        <f>IF($H25="","",VLOOKUP($H25,data!$A$1:$AA$11853,2,0))</f>
        <v/>
      </c>
      <c r="E25" s="60" t="str">
        <f>IF($H25="","",VLOOKUP($H25,data!$A$1:$AA$11853,3,0))</f>
        <v/>
      </c>
      <c r="F25" s="36" t="str">
        <f t="shared" si="1"/>
        <v/>
      </c>
      <c r="G25" s="63" t="str">
        <f>IF($H25="","",VLOOKUP($H25,data!$A$1:$Z$11853,7,0))</f>
        <v/>
      </c>
      <c r="H25" s="64"/>
      <c r="I25" s="66" t="str">
        <f>IF($H25="","",VLOOKUP($H25,data!$A$1:$Z$11853,14,0))</f>
        <v/>
      </c>
      <c r="J25" s="68" t="str">
        <f>IF($H25="","",VLOOKUP($H25,data!$A$1:$Z$11853,22,0))</f>
        <v/>
      </c>
      <c r="K25" s="37" t="s">
        <v>66</v>
      </c>
      <c r="L25" s="1"/>
    </row>
    <row r="26" spans="1:12" ht="23.1" customHeight="1" thickTop="1" thickBot="1" x14ac:dyDescent="0.2">
      <c r="A26" s="82"/>
      <c r="B26" s="83"/>
      <c r="C26" s="79">
        <v>1</v>
      </c>
      <c r="D26" s="57" t="str">
        <f>IF($H26="","",VLOOKUP($H26,data!$A$1:$AA$11853,2,0))</f>
        <v/>
      </c>
      <c r="E26" s="59" t="str">
        <f>IF($H26="","",VLOOKUP($H26,data!$A$1:$AA$11853,3,0))</f>
        <v/>
      </c>
      <c r="F26" s="34" t="str">
        <f>IF(H26="","",DATEDIF(G26,$I$2,"y"))</f>
        <v/>
      </c>
      <c r="G26" s="61" t="str">
        <f>IF($H26="","",VLOOKUP($H26,data!$A$1:$Z$11853,7,0))</f>
        <v/>
      </c>
      <c r="H26" s="62"/>
      <c r="I26" s="65" t="str">
        <f>IF($H26="","",VLOOKUP($H26,data!$A$1:$Z$11853,14,0))</f>
        <v/>
      </c>
      <c r="J26" s="67" t="str">
        <f>IF($H26="","",VLOOKUP($H26,data!$A$1:$Z$11853,22,0))</f>
        <v/>
      </c>
      <c r="K26" s="35" t="s">
        <v>66</v>
      </c>
      <c r="L26" s="1"/>
    </row>
    <row r="27" spans="1:12" ht="23.1" customHeight="1" thickTop="1" thickBot="1" x14ac:dyDescent="0.2">
      <c r="A27" s="75"/>
      <c r="B27" s="76"/>
      <c r="C27" s="79"/>
      <c r="D27" s="58" t="str">
        <f>IF($H27="","",VLOOKUP($H27,data!$A$1:$AA$11853,2,0))</f>
        <v/>
      </c>
      <c r="E27" s="60" t="str">
        <f>IF($H27="","",VLOOKUP($H27,data!$A$1:$AA$11853,3,0))</f>
        <v/>
      </c>
      <c r="F27" s="36" t="str">
        <f>IF(H27="","",DATEDIF(G27,$I$2,"y"))</f>
        <v/>
      </c>
      <c r="G27" s="63" t="str">
        <f>IF($H27="","",VLOOKUP($H27,data!$A$1:$Z$11853,7,0))</f>
        <v/>
      </c>
      <c r="H27" s="64"/>
      <c r="I27" s="66" t="str">
        <f>IF($H27="","",VLOOKUP($H27,data!$A$1:$Z$11853,14,0))</f>
        <v/>
      </c>
      <c r="J27" s="68" t="str">
        <f>IF($H27="","",VLOOKUP($H27,data!$A$1:$Z$11853,22,0))</f>
        <v/>
      </c>
      <c r="K27" s="37" t="s">
        <v>66</v>
      </c>
      <c r="L27" s="1"/>
    </row>
    <row r="28" spans="1:12" ht="23.1" customHeight="1" thickTop="1" thickBot="1" x14ac:dyDescent="0.2">
      <c r="A28" s="75"/>
      <c r="B28" s="76"/>
      <c r="C28" s="79">
        <v>2</v>
      </c>
      <c r="D28" s="57" t="str">
        <f>IF($H28="","",VLOOKUP($H28,data!$A$1:$AA$11853,2,0))</f>
        <v/>
      </c>
      <c r="E28" s="59" t="str">
        <f>IF($H28="","",VLOOKUP($H28,data!$A$1:$AA$11853,3,0))</f>
        <v/>
      </c>
      <c r="F28" s="34" t="str">
        <f t="shared" ref="F28:F33" si="2">IF(H28="","",DATEDIF(G28,$I$2,"y"))</f>
        <v/>
      </c>
      <c r="G28" s="61" t="str">
        <f>IF($H28="","",VLOOKUP($H28,data!$A$1:$Z$11853,7,0))</f>
        <v/>
      </c>
      <c r="H28" s="62"/>
      <c r="I28" s="65" t="str">
        <f>IF($H28="","",VLOOKUP($H28,data!$A$1:$Z$11853,14,0))</f>
        <v/>
      </c>
      <c r="J28" s="67" t="str">
        <f>IF($H28="","",VLOOKUP($H28,data!$A$1:$Z$11853,22,0))</f>
        <v/>
      </c>
      <c r="K28" s="35" t="s">
        <v>66</v>
      </c>
      <c r="L28" s="1"/>
    </row>
    <row r="29" spans="1:12" ht="23.1" customHeight="1" thickTop="1" thickBot="1" x14ac:dyDescent="0.2">
      <c r="A29" s="75"/>
      <c r="B29" s="76"/>
      <c r="C29" s="79"/>
      <c r="D29" s="58" t="str">
        <f>IF($H29="","",VLOOKUP($H29,data!$A$1:$AA$11853,2,0))</f>
        <v/>
      </c>
      <c r="E29" s="60" t="str">
        <f>IF($H29="","",VLOOKUP($H29,data!$A$1:$AA$11853,3,0))</f>
        <v/>
      </c>
      <c r="F29" s="36" t="str">
        <f t="shared" si="2"/>
        <v/>
      </c>
      <c r="G29" s="63" t="str">
        <f>IF($H29="","",VLOOKUP($H29,data!$A$1:$Z$11853,7,0))</f>
        <v/>
      </c>
      <c r="H29" s="64"/>
      <c r="I29" s="66" t="str">
        <f>IF($H29="","",VLOOKUP($H29,data!$A$1:$Z$11853,14,0))</f>
        <v/>
      </c>
      <c r="J29" s="68" t="str">
        <f>IF($H29="","",VLOOKUP($H29,data!$A$1:$Z$11853,22,0))</f>
        <v/>
      </c>
      <c r="K29" s="37" t="s">
        <v>66</v>
      </c>
      <c r="L29" s="1"/>
    </row>
    <row r="30" spans="1:12" ht="23.1" customHeight="1" thickTop="1" thickBot="1" x14ac:dyDescent="0.2">
      <c r="A30" s="75"/>
      <c r="B30" s="76"/>
      <c r="C30" s="79">
        <v>3</v>
      </c>
      <c r="D30" s="57" t="str">
        <f>IF($H30="","",VLOOKUP($H30,data!$A$1:$AA$11853,2,0))</f>
        <v/>
      </c>
      <c r="E30" s="59" t="str">
        <f>IF($H30="","",VLOOKUP($H30,data!$A$1:$AA$11853,3,0))</f>
        <v/>
      </c>
      <c r="F30" s="34" t="str">
        <f t="shared" si="2"/>
        <v/>
      </c>
      <c r="G30" s="61" t="str">
        <f>IF($H30="","",VLOOKUP($H30,data!$A$1:$Z$11853,7,0))</f>
        <v/>
      </c>
      <c r="H30" s="62"/>
      <c r="I30" s="65" t="str">
        <f>IF($H30="","",VLOOKUP($H30,data!$A$1:$Z$11853,14,0))</f>
        <v/>
      </c>
      <c r="J30" s="67" t="str">
        <f>IF($H30="","",VLOOKUP($H30,data!$A$1:$Z$11853,22,0))</f>
        <v/>
      </c>
      <c r="K30" s="35" t="s">
        <v>66</v>
      </c>
      <c r="L30" s="1"/>
    </row>
    <row r="31" spans="1:12" ht="23.1" customHeight="1" thickTop="1" thickBot="1" x14ac:dyDescent="0.2">
      <c r="A31" s="75"/>
      <c r="B31" s="76"/>
      <c r="C31" s="79"/>
      <c r="D31" s="58" t="str">
        <f>IF($H31="","",VLOOKUP($H31,data!$A$1:$AA$11853,2,0))</f>
        <v/>
      </c>
      <c r="E31" s="60" t="str">
        <f>IF($H31="","",VLOOKUP($H31,data!$A$1:$AA$11853,3,0))</f>
        <v/>
      </c>
      <c r="F31" s="36" t="str">
        <f t="shared" si="2"/>
        <v/>
      </c>
      <c r="G31" s="63" t="str">
        <f>IF($H31="","",VLOOKUP($H31,data!$A$1:$Z$11853,7,0))</f>
        <v/>
      </c>
      <c r="H31" s="64"/>
      <c r="I31" s="66" t="str">
        <f>IF($H31="","",VLOOKUP($H31,data!$A$1:$Z$11853,14,0))</f>
        <v/>
      </c>
      <c r="J31" s="68" t="str">
        <f>IF($H31="","",VLOOKUP($H31,data!$A$1:$Z$11853,22,0))</f>
        <v/>
      </c>
      <c r="K31" s="37" t="s">
        <v>66</v>
      </c>
      <c r="L31" s="1"/>
    </row>
    <row r="32" spans="1:12" ht="23.1" customHeight="1" thickTop="1" thickBot="1" x14ac:dyDescent="0.2">
      <c r="A32" s="75"/>
      <c r="B32" s="76"/>
      <c r="C32" s="79">
        <v>4</v>
      </c>
      <c r="D32" s="57" t="str">
        <f>IF($H32="","",VLOOKUP($H32,data!$A$1:$AA$11853,2,0))</f>
        <v/>
      </c>
      <c r="E32" s="59" t="str">
        <f>IF($H32="","",VLOOKUP($H32,data!$A$1:$AA$11853,3,0))</f>
        <v/>
      </c>
      <c r="F32" s="34" t="str">
        <f t="shared" si="2"/>
        <v/>
      </c>
      <c r="G32" s="61" t="str">
        <f>IF($H32="","",VLOOKUP($H32,data!$A$1:$Z$11853,7,0))</f>
        <v/>
      </c>
      <c r="H32" s="62"/>
      <c r="I32" s="65" t="str">
        <f>IF($H32="","",VLOOKUP($H32,data!$A$1:$Z$11853,14,0))</f>
        <v/>
      </c>
      <c r="J32" s="67" t="str">
        <f>IF($H32="","",VLOOKUP($H32,data!$A$1:$Z$11853,22,0))</f>
        <v/>
      </c>
      <c r="K32" s="35" t="s">
        <v>66</v>
      </c>
      <c r="L32" s="1"/>
    </row>
    <row r="33" spans="1:13" ht="23.1" customHeight="1" thickTop="1" thickBot="1" x14ac:dyDescent="0.2">
      <c r="A33" s="77"/>
      <c r="B33" s="78"/>
      <c r="C33" s="79"/>
      <c r="D33" s="58" t="str">
        <f>IF($H33="","",VLOOKUP($H33,data!$A$1:$AA$11853,2,0))</f>
        <v/>
      </c>
      <c r="E33" s="60" t="str">
        <f>IF($H33="","",VLOOKUP($H33,data!$A$1:$AA$11853,3,0))</f>
        <v/>
      </c>
      <c r="F33" s="36" t="str">
        <f t="shared" si="2"/>
        <v/>
      </c>
      <c r="G33" s="63" t="str">
        <f>IF($H33="","",VLOOKUP($H33,data!$A$1:$Z$11853,7,0))</f>
        <v/>
      </c>
      <c r="H33" s="64"/>
      <c r="I33" s="66" t="str">
        <f>IF($H33="","",VLOOKUP($H33,data!$A$1:$Z$11853,14,0))</f>
        <v/>
      </c>
      <c r="J33" s="68" t="str">
        <f>IF($H33="","",VLOOKUP($H33,data!$A$1:$Z$11853,22,0))</f>
        <v/>
      </c>
      <c r="K33" s="37" t="s">
        <v>66</v>
      </c>
      <c r="L33" s="1"/>
    </row>
    <row r="34" spans="1:13" ht="5.25" customHeight="1" thickTop="1" x14ac:dyDescent="0.15">
      <c r="A34" s="38"/>
      <c r="B34" s="38"/>
      <c r="C34" s="39"/>
      <c r="D34" s="40"/>
      <c r="E34" s="40"/>
      <c r="F34" s="39"/>
      <c r="G34" s="41"/>
      <c r="H34" s="39"/>
      <c r="I34" s="39"/>
      <c r="J34" s="42"/>
    </row>
    <row r="35" spans="1:13" x14ac:dyDescent="0.15">
      <c r="A35" s="43" t="s">
        <v>14</v>
      </c>
      <c r="B35" s="44" t="s">
        <v>15</v>
      </c>
      <c r="C35" s="6" t="s">
        <v>17</v>
      </c>
    </row>
    <row r="36" spans="1:13" x14ac:dyDescent="0.15">
      <c r="B36" s="44" t="s">
        <v>16</v>
      </c>
      <c r="C36" s="6" t="s">
        <v>24</v>
      </c>
    </row>
    <row r="37" spans="1:13" x14ac:dyDescent="0.15">
      <c r="B37" s="44" t="s">
        <v>18</v>
      </c>
      <c r="C37" s="45" t="s">
        <v>19</v>
      </c>
    </row>
    <row r="38" spans="1:13" s="3" customFormat="1" ht="18.75" x14ac:dyDescent="0.15">
      <c r="A38" s="46"/>
      <c r="B38"/>
      <c r="C38"/>
      <c r="D38" s="47"/>
      <c r="E38" s="47"/>
      <c r="F38" s="47"/>
      <c r="G38" s="48"/>
      <c r="H38" s="47"/>
      <c r="I38" s="47"/>
      <c r="J38" s="49"/>
      <c r="K38" s="50"/>
      <c r="L38" s="47"/>
      <c r="M38" s="47"/>
    </row>
    <row r="39" spans="1:13" x14ac:dyDescent="0.15">
      <c r="I39" s="6" t="s">
        <v>20</v>
      </c>
    </row>
  </sheetData>
  <mergeCells count="21">
    <mergeCell ref="A1:C1"/>
    <mergeCell ref="C32:C33"/>
    <mergeCell ref="C22:C23"/>
    <mergeCell ref="C24:C25"/>
    <mergeCell ref="A26:B33"/>
    <mergeCell ref="C26:C27"/>
    <mergeCell ref="A18:B25"/>
    <mergeCell ref="C28:C29"/>
    <mergeCell ref="C30:C31"/>
    <mergeCell ref="C18:C19"/>
    <mergeCell ref="C20:C21"/>
    <mergeCell ref="C10:C11"/>
    <mergeCell ref="C12:C13"/>
    <mergeCell ref="C14:C15"/>
    <mergeCell ref="I2:J2"/>
    <mergeCell ref="A9:B9"/>
    <mergeCell ref="D9:E9"/>
    <mergeCell ref="A3:K3"/>
    <mergeCell ref="A10:B17"/>
    <mergeCell ref="C16:C17"/>
    <mergeCell ref="A2:E2"/>
  </mergeCells>
  <phoneticPr fontId="2"/>
  <hyperlinks>
    <hyperlink ref="D1" r:id="rId1" xr:uid="{D157D71E-4DC2-4B4E-B42D-5E65C501AC64}"/>
  </hyperlinks>
  <pageMargins left="0.70866141732283472" right="0.70866141732283472" top="0.74803149606299213" bottom="0.74803149606299213" header="0.31496062992125984" footer="0.31496062992125984"/>
  <pageSetup paperSize="9" scale="86" orientation="portrait" r:id="rId2"/>
  <colBreaks count="1" manualBreakCount="1">
    <brk id="11" max="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2A49E-D8E7-4A2D-8715-70EE0A119AB9}">
  <dimension ref="A1:Y59"/>
  <sheetViews>
    <sheetView view="pageBreakPreview" zoomScaleSheetLayoutView="100" workbookViewId="0">
      <selection activeCell="K9" sqref="K9"/>
    </sheetView>
  </sheetViews>
  <sheetFormatPr defaultRowHeight="13.5" customHeight="1" x14ac:dyDescent="0.4"/>
  <cols>
    <col min="1" max="1" width="9.5" bestFit="1" customWidth="1"/>
    <col min="11" max="11" width="15.875" customWidth="1"/>
    <col min="12" max="12" width="13.375" customWidth="1"/>
    <col min="13" max="13" width="15.25" customWidth="1"/>
    <col min="18" max="18" width="12.75" customWidth="1"/>
    <col min="21" max="21" width="18.125" customWidth="1"/>
    <col min="22" max="22" width="16" customWidth="1"/>
  </cols>
  <sheetData>
    <row r="1" spans="1:25" ht="18.75" x14ac:dyDescent="0.4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10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</row>
    <row r="2" spans="1:25" ht="18.75" x14ac:dyDescent="0.4"/>
    <row r="3" spans="1:25" ht="18.75" x14ac:dyDescent="0.4"/>
    <row r="4" spans="1:25" ht="18.75" x14ac:dyDescent="0.4"/>
    <row r="5" spans="1:25" ht="18.75" x14ac:dyDescent="0.4"/>
    <row r="6" spans="1:25" ht="18.75" x14ac:dyDescent="0.4"/>
    <row r="7" spans="1:25" ht="18.75" x14ac:dyDescent="0.4"/>
    <row r="8" spans="1:25" ht="18.75" x14ac:dyDescent="0.4"/>
    <row r="9" spans="1:25" ht="18.75" x14ac:dyDescent="0.4"/>
    <row r="10" spans="1:25" ht="18.75" x14ac:dyDescent="0.4"/>
    <row r="11" spans="1:25" ht="18.75" x14ac:dyDescent="0.4"/>
    <row r="12" spans="1:25" ht="18.75" x14ac:dyDescent="0.4"/>
    <row r="13" spans="1:25" ht="18.75" x14ac:dyDescent="0.4"/>
    <row r="14" spans="1:25" ht="18.75" x14ac:dyDescent="0.4"/>
    <row r="15" spans="1:25" ht="18.75" x14ac:dyDescent="0.4"/>
    <row r="16" spans="1:25" ht="18.75" x14ac:dyDescent="0.4"/>
    <row r="17" ht="18.75" customHeight="1" x14ac:dyDescent="0.4"/>
    <row r="18" ht="18.600000000000001" customHeight="1" x14ac:dyDescent="0.4"/>
    <row r="19" ht="18.600000000000001" customHeight="1" x14ac:dyDescent="0.4"/>
    <row r="20" ht="18.600000000000001" customHeight="1" x14ac:dyDescent="0.4"/>
    <row r="21" ht="18.600000000000001" customHeight="1" x14ac:dyDescent="0.4"/>
    <row r="22" ht="18.600000000000001" customHeight="1" x14ac:dyDescent="0.4"/>
    <row r="23" ht="18.600000000000001" customHeight="1" x14ac:dyDescent="0.4"/>
    <row r="24" ht="18.600000000000001" customHeight="1" x14ac:dyDescent="0.4"/>
    <row r="25" ht="18.600000000000001" customHeight="1" x14ac:dyDescent="0.4"/>
    <row r="26" ht="18.600000000000001" customHeight="1" x14ac:dyDescent="0.4"/>
    <row r="27" ht="18.600000000000001" customHeight="1" x14ac:dyDescent="0.4"/>
    <row r="28" ht="18.600000000000001" customHeight="1" x14ac:dyDescent="0.4"/>
    <row r="29" ht="18.600000000000001" customHeight="1" x14ac:dyDescent="0.4"/>
    <row r="30" ht="18.600000000000001" customHeight="1" x14ac:dyDescent="0.4"/>
    <row r="31" ht="18.600000000000001" customHeight="1" x14ac:dyDescent="0.4"/>
    <row r="32" ht="18.600000000000001" customHeight="1" x14ac:dyDescent="0.4"/>
    <row r="33" ht="18.600000000000001" customHeight="1" x14ac:dyDescent="0.4"/>
    <row r="34" ht="18.600000000000001" customHeight="1" x14ac:dyDescent="0.4"/>
    <row r="35" ht="18.600000000000001" customHeight="1" x14ac:dyDescent="0.4"/>
    <row r="36" ht="18.600000000000001" customHeight="1" x14ac:dyDescent="0.4"/>
    <row r="37" ht="18.600000000000001" customHeight="1" x14ac:dyDescent="0.4"/>
    <row r="38" ht="18.600000000000001" customHeight="1" x14ac:dyDescent="0.4"/>
    <row r="39" ht="18.600000000000001" customHeight="1" x14ac:dyDescent="0.4"/>
    <row r="40" ht="18.600000000000001" customHeight="1" x14ac:dyDescent="0.4"/>
    <row r="41" ht="18.600000000000001" customHeight="1" x14ac:dyDescent="0.4"/>
    <row r="42" ht="18.600000000000001" customHeight="1" x14ac:dyDescent="0.4"/>
    <row r="43" ht="18.600000000000001" customHeight="1" x14ac:dyDescent="0.4"/>
    <row r="44" ht="18.600000000000001" customHeight="1" x14ac:dyDescent="0.4"/>
    <row r="45" ht="18.600000000000001" customHeight="1" x14ac:dyDescent="0.4"/>
    <row r="46" ht="18.600000000000001" customHeight="1" x14ac:dyDescent="0.4"/>
    <row r="47" ht="18.600000000000001" customHeight="1" x14ac:dyDescent="0.4"/>
    <row r="48" ht="18.600000000000001" customHeight="1" x14ac:dyDescent="0.4"/>
    <row r="49" ht="18.600000000000001" customHeight="1" x14ac:dyDescent="0.4"/>
    <row r="50" ht="18.600000000000001" customHeight="1" x14ac:dyDescent="0.4"/>
    <row r="51" ht="18.600000000000001" customHeight="1" x14ac:dyDescent="0.4"/>
    <row r="52" ht="18.600000000000001" customHeight="1" x14ac:dyDescent="0.4"/>
    <row r="53" ht="18.600000000000001" customHeight="1" x14ac:dyDescent="0.4"/>
    <row r="54" ht="18.600000000000001" customHeight="1" x14ac:dyDescent="0.4"/>
    <row r="55" ht="18.600000000000001" customHeight="1" x14ac:dyDescent="0.4"/>
    <row r="56" ht="18.600000000000001" customHeight="1" x14ac:dyDescent="0.4"/>
    <row r="57" ht="18.600000000000001" customHeight="1" x14ac:dyDescent="0.4"/>
    <row r="58" ht="18.600000000000001" customHeight="1" x14ac:dyDescent="0.4"/>
    <row r="59" ht="18.600000000000001" customHeight="1" x14ac:dyDescent="0.4"/>
  </sheetData>
  <sheetProtection selectLockedCells="1" selectUnlockedCells="1"/>
  <phoneticPr fontId="2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利用方法</vt:lpstr>
      <vt:lpstr>申込書</vt:lpstr>
      <vt:lpstr>data</vt:lpstr>
      <vt:lpstr>data!Print_Area</vt:lpstr>
      <vt:lpstr>申込書!Print_Area</vt:lpstr>
      <vt:lpstr>data!test2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k-funada</dc:creator>
  <cp:lastModifiedBy>事務局１ 栃木県ソフトテニス連盟</cp:lastModifiedBy>
  <cp:lastPrinted>2018-01-24T05:41:07Z</cp:lastPrinted>
  <dcterms:created xsi:type="dcterms:W3CDTF">2018-01-24T05:25:00Z</dcterms:created>
  <dcterms:modified xsi:type="dcterms:W3CDTF">2026-02-03T07:16:33Z</dcterms:modified>
</cp:coreProperties>
</file>