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千葉県ソフトテニス連盟\県外大会関係\2023\関東実業団リーグ\"/>
    </mc:Choice>
  </mc:AlternateContent>
  <xr:revisionPtr revIDLastSave="0" documentId="13_ncr:1_{531F6B10-AF75-4BA6-85B2-6C73851E788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1" r:id="rId1"/>
    <sheet name="会員登録" sheetId="2" r:id="rId2"/>
  </sheets>
  <definedNames>
    <definedName name="_xlnm.Print_Area" localSheetId="0">申込書!$A$3:$G$34</definedName>
  </definedNames>
  <calcPr calcId="191029"/>
</workbook>
</file>

<file path=xl/calcChain.xml><?xml version="1.0" encoding="utf-8"?>
<calcChain xmlns="http://schemas.openxmlformats.org/spreadsheetml/2006/main">
  <c r="F14" i="1" l="1"/>
  <c r="G14" i="1" s="1"/>
  <c r="D14" i="1"/>
  <c r="D27" i="1"/>
  <c r="F28" i="1"/>
  <c r="G28" i="1" s="1"/>
  <c r="D31" i="1"/>
  <c r="F33" i="1"/>
  <c r="G33" i="1" s="1"/>
  <c r="D33" i="1"/>
  <c r="F32" i="1"/>
  <c r="G32" i="1" s="1"/>
  <c r="D32" i="1"/>
  <c r="F31" i="1"/>
  <c r="G31" i="1" s="1"/>
  <c r="F30" i="1"/>
  <c r="G30" i="1" s="1"/>
  <c r="D30" i="1"/>
  <c r="F29" i="1"/>
  <c r="G29" i="1" s="1"/>
  <c r="D29" i="1"/>
  <c r="F27" i="1"/>
  <c r="G27" i="1" s="1"/>
  <c r="D28" i="1"/>
  <c r="D26" i="1"/>
  <c r="D25" i="1"/>
  <c r="D13" i="1"/>
  <c r="D15" i="1"/>
  <c r="D16" i="1"/>
  <c r="D17" i="1"/>
  <c r="D18" i="1"/>
  <c r="D19" i="1"/>
  <c r="F20" i="1"/>
  <c r="G20" i="1" s="1"/>
  <c r="D21" i="1"/>
  <c r="D20" i="1"/>
  <c r="F26" i="1"/>
  <c r="G26" i="1" s="1"/>
  <c r="F25" i="1"/>
  <c r="G25" i="1" s="1"/>
  <c r="F21" i="1"/>
  <c r="G21" i="1" s="1"/>
  <c r="F19" i="1"/>
  <c r="G19" i="1" s="1"/>
  <c r="F18" i="1"/>
  <c r="G18" i="1" s="1"/>
  <c r="F17" i="1"/>
  <c r="G17" i="1" s="1"/>
  <c r="F16" i="1"/>
  <c r="G16" i="1" s="1"/>
  <c r="F15" i="1"/>
  <c r="G15" i="1" s="1"/>
  <c r="F13" i="1"/>
  <c r="G13" i="1" s="1"/>
</calcChain>
</file>

<file path=xl/sharedStrings.xml><?xml version="1.0" encoding="utf-8"?>
<sst xmlns="http://schemas.openxmlformats.org/spreadsheetml/2006/main" count="68" uniqueCount="59">
  <si>
    <t>会員番号</t>
    <rPh sb="0" eb="2">
      <t>カイイン</t>
    </rPh>
    <rPh sb="2" eb="4">
      <t>バンゴウ</t>
    </rPh>
    <phoneticPr fontId="1"/>
  </si>
  <si>
    <t>審判資格</t>
    <rPh sb="0" eb="2">
      <t>シンパン</t>
    </rPh>
    <rPh sb="2" eb="4">
      <t>シカク</t>
    </rPh>
    <phoneticPr fontId="1"/>
  </si>
  <si>
    <t>№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</si>
  <si>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</si>
  <si>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</si>
  <si>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支部名</t>
    </r>
    <r>
      <rPr>
        <sz val="8"/>
        <color theme="1"/>
        <rFont val="ＭＳ Ｐゴシック"/>
        <family val="3"/>
        <charset val="128"/>
        <scheme val="minor"/>
      </rPr>
      <t>（都県名等）</t>
    </r>
    <rPh sb="0" eb="2">
      <t>シブ</t>
    </rPh>
    <rPh sb="2" eb="3">
      <t>メイ</t>
    </rPh>
    <rPh sb="4" eb="6">
      <t>トケン</t>
    </rPh>
    <rPh sb="6" eb="7">
      <t>メイ</t>
    </rPh>
    <rPh sb="7" eb="8">
      <t>トウ</t>
    </rPh>
    <phoneticPr fontId="1"/>
  </si>
  <si>
    <t>会員番号</t>
  </si>
  <si>
    <t>性別</t>
  </si>
  <si>
    <t>生年月日</t>
  </si>
  <si>
    <t>使用上の注意</t>
    <rPh sb="0" eb="3">
      <t>シヨウジョウ</t>
    </rPh>
    <rPh sb="4" eb="6">
      <t>チュウイ</t>
    </rPh>
    <phoneticPr fontId="1"/>
  </si>
  <si>
    <t>区分</t>
    <rPh sb="0" eb="2">
      <t>クブン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</si>
  <si>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</si>
  <si>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</si>
  <si>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チーム名</t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</si>
  <si>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</si>
  <si>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</si>
  <si>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申込責任者</t>
    <rPh sb="0" eb="5">
      <t>モウシコミセキニンシャ</t>
    </rPh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</si>
  <si>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</si>
  <si>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t>氏　　　　名</t>
    <rPh sb="0" eb="1">
      <t>シ</t>
    </rPh>
    <rPh sb="5" eb="6">
      <t>メイ</t>
    </rPh>
    <phoneticPr fontId="1"/>
  </si>
  <si>
    <t>会員登録シートにチームの会員登録一覧を日連ＨＰからダウンロードして貼り付けてから、会員番号を入力すると各項目が表示されます。</t>
    <rPh sb="0" eb="2">
      <t>カイイン</t>
    </rPh>
    <rPh sb="2" eb="4">
      <t>トウロク</t>
    </rPh>
    <rPh sb="12" eb="14">
      <t>カイイン</t>
    </rPh>
    <rPh sb="14" eb="16">
      <t>トウロク</t>
    </rPh>
    <rPh sb="16" eb="18">
      <t>イチラン</t>
    </rPh>
    <rPh sb="19" eb="20">
      <t>ニチ</t>
    </rPh>
    <rPh sb="20" eb="21">
      <t>レン</t>
    </rPh>
    <rPh sb="33" eb="34">
      <t>ハ</t>
    </rPh>
    <rPh sb="35" eb="36">
      <t>ツ</t>
    </rPh>
    <rPh sb="41" eb="43">
      <t>カイイン</t>
    </rPh>
    <rPh sb="43" eb="45">
      <t>バンゴウ</t>
    </rPh>
    <rPh sb="46" eb="48">
      <t>ニュウリョク</t>
    </rPh>
    <rPh sb="51" eb="52">
      <t>カク</t>
    </rPh>
    <rPh sb="52" eb="54">
      <t>コウモク</t>
    </rPh>
    <rPh sb="55" eb="57">
      <t>ヒョウジ</t>
    </rPh>
    <phoneticPr fontId="1"/>
  </si>
  <si>
    <t>*会員登録のシートより会員番号のみをコピーし貼り付けください。</t>
    <rPh sb="1" eb="3">
      <t>カイイン</t>
    </rPh>
    <rPh sb="3" eb="5">
      <t>トウロク</t>
    </rPh>
    <rPh sb="11" eb="15">
      <t>カイインバンゴウ</t>
    </rPh>
    <rPh sb="22" eb="23">
      <t>ハ</t>
    </rPh>
    <rPh sb="24" eb="25">
      <t>ツ</t>
    </rPh>
    <phoneticPr fontId="1"/>
  </si>
  <si>
    <t>会員種別</t>
  </si>
  <si>
    <t>氏名（姓）</t>
  </si>
  <si>
    <t>氏名（名）</t>
  </si>
  <si>
    <t>フリガナ（セイ）</t>
  </si>
  <si>
    <t>フリガナ（メイ）</t>
  </si>
  <si>
    <t>インストラクター名</t>
  </si>
  <si>
    <t>メールアドレス</t>
  </si>
  <si>
    <t>郵便番号</t>
  </si>
  <si>
    <t>都道府県</t>
  </si>
  <si>
    <t>市区町村</t>
  </si>
  <si>
    <t>番地・建物名</t>
  </si>
  <si>
    <t>電話番号</t>
  </si>
  <si>
    <t>緊急時連絡先</t>
  </si>
  <si>
    <t>旧会員番号</t>
  </si>
  <si>
    <t>認証ID</t>
  </si>
  <si>
    <t>協会からのお知らせを受け取る</t>
  </si>
  <si>
    <t>入会日時</t>
  </si>
  <si>
    <t>退会日時</t>
  </si>
  <si>
    <t>会員状態</t>
  </si>
  <si>
    <t>参加団体情報</t>
  </si>
  <si>
    <t>所属区分</t>
  </si>
  <si>
    <t>加盟団体入会日時</t>
  </si>
  <si>
    <t>有効期間開始日時</t>
  </si>
  <si>
    <t>有効期間終了日時</t>
  </si>
  <si>
    <t>除籍日時</t>
  </si>
  <si>
    <t>JSTA12345678</t>
    <phoneticPr fontId="1"/>
  </si>
  <si>
    <t>小脇</t>
    <rPh sb="0" eb="2">
      <t>コワキ</t>
    </rPh>
    <phoneticPr fontId="1"/>
  </si>
  <si>
    <t>静香</t>
    <rPh sb="0" eb="2">
      <t>シズカ</t>
    </rPh>
    <phoneticPr fontId="1"/>
  </si>
  <si>
    <t>JSTA12345679</t>
  </si>
  <si>
    <t>JSTA12345680</t>
  </si>
  <si>
    <t>JSTA12345681</t>
  </si>
  <si>
    <t>金田</t>
    <rPh sb="0" eb="2">
      <t>カネダ</t>
    </rPh>
    <phoneticPr fontId="1"/>
  </si>
  <si>
    <t>麻希</t>
    <rPh sb="0" eb="2">
      <t>マキ</t>
    </rPh>
    <phoneticPr fontId="1"/>
  </si>
  <si>
    <t>黒崎</t>
    <rPh sb="0" eb="2">
      <t>クロサキ</t>
    </rPh>
    <phoneticPr fontId="1"/>
  </si>
  <si>
    <t>あすか</t>
    <phoneticPr fontId="1"/>
  </si>
  <si>
    <t>江澤</t>
    <rPh sb="0" eb="2">
      <t>エザワ</t>
    </rPh>
    <phoneticPr fontId="1"/>
  </si>
  <si>
    <t>有佳</t>
    <rPh sb="0" eb="2">
      <t>ユカ</t>
    </rPh>
    <phoneticPr fontId="1"/>
  </si>
  <si>
    <r>
      <t>第</t>
    </r>
    <r>
      <rPr>
        <b/>
        <sz val="16"/>
        <color theme="1"/>
        <rFont val="ＭＳ Ｐゴシック"/>
        <family val="3"/>
        <charset val="128"/>
        <scheme val="minor"/>
      </rPr>
      <t>３７</t>
    </r>
    <r>
      <rPr>
        <sz val="16"/>
        <color theme="1"/>
        <rFont val="ＭＳ Ｐゴシック"/>
        <family val="2"/>
        <charset val="128"/>
        <scheme val="minor"/>
      </rPr>
      <t>回　ソフトテニス関東実業団リーグ大会申込書</t>
    </r>
    <rPh sb="0" eb="1">
      <t>ダイ</t>
    </rPh>
    <rPh sb="3" eb="4">
      <t>カイ</t>
    </rPh>
    <rPh sb="11" eb="13">
      <t>カントウ</t>
    </rPh>
    <rPh sb="13" eb="16">
      <t>ジツギョウダン</t>
    </rPh>
    <rPh sb="19" eb="21">
      <t>タイカイ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</si>
</sst>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56" fontId="5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2" fontId="0" fillId="0" borderId="0" xfId="0" applyNumberFormat="1">
      <alignment vertical="center"/>
    </xf>
    <xf numFmtId="0" fontId="11" fillId="0" borderId="1" xfId="0" applyFont="1" applyBorder="1" applyAlignment="1">
      <alignment horizontal="left" vertical="center" indent="1" shrinkToFit="1"/>
    </xf>
    <xf numFmtId="0" fontId="2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topLeftCell="A17" zoomScaleNormal="100" workbookViewId="0">
      <selection activeCell="F25" sqref="F25"/>
    </sheetView>
  </sheetViews>
  <sheetFormatPr defaultRowHeight="13" x14ac:dyDescent="0.2"/>
  <cols>
    <col min="1" max="1" width="6.36328125" customWidth="1"/>
    <col min="2" max="2" width="4.36328125" customWidth="1"/>
    <col min="3" max="3" width="14.6328125" customWidth="1"/>
    <col min="4" max="4" width="26.36328125" customWidth="1"/>
    <col min="6" max="6" width="17.26953125" customWidth="1"/>
    <col min="7" max="7" width="7" customWidth="1"/>
    <col min="8" max="8" width="5.90625" customWidth="1"/>
  </cols>
  <sheetData>
    <row r="1" spans="1:7" x14ac:dyDescent="0.2">
      <c r="B1" s="4" t="s">
        <v>9</v>
      </c>
    </row>
    <row r="2" spans="1:7" ht="39" customHeight="1" x14ac:dyDescent="0.2">
      <c r="B2" s="18" t="s">
        <v>19</v>
      </c>
      <c r="C2" s="18"/>
      <c r="D2" s="18"/>
      <c r="E2" s="18"/>
      <c r="F2" s="18"/>
    </row>
    <row r="3" spans="1:7" ht="21.75" customHeight="1" x14ac:dyDescent="0.2">
      <c r="A3" s="32" t="s">
        <v>58</v>
      </c>
      <c r="B3" s="32"/>
      <c r="C3" s="32"/>
      <c r="D3" s="32"/>
      <c r="E3" s="32"/>
      <c r="F3" s="32"/>
      <c r="G3" s="32"/>
    </row>
    <row r="5" spans="1:7" x14ac:dyDescent="0.2">
      <c r="C5" s="1" t="s">
        <v>5</v>
      </c>
      <c r="D5" s="22" t="s">
        <v>13</v>
      </c>
      <c r="E5" s="23"/>
      <c r="F5" s="26"/>
      <c r="G5" s="27"/>
    </row>
    <row r="6" spans="1:7" ht="30" customHeight="1" x14ac:dyDescent="0.2">
      <c r="C6" s="2"/>
      <c r="D6" s="24"/>
      <c r="E6" s="25"/>
      <c r="F6" s="28"/>
      <c r="G6" s="29"/>
    </row>
    <row r="7" spans="1:7" x14ac:dyDescent="0.2">
      <c r="C7" s="5"/>
      <c r="D7" s="1" t="s">
        <v>16</v>
      </c>
      <c r="E7" s="31" t="s">
        <v>17</v>
      </c>
      <c r="F7" s="31"/>
      <c r="G7" s="31"/>
    </row>
    <row r="8" spans="1:7" ht="30" customHeight="1" x14ac:dyDescent="0.2">
      <c r="C8" s="6"/>
      <c r="D8" s="2"/>
      <c r="E8" s="30"/>
      <c r="F8" s="30"/>
      <c r="G8" s="30"/>
    </row>
    <row r="11" spans="1:7" ht="22.5" customHeight="1" x14ac:dyDescent="0.2">
      <c r="A11" s="7" t="s">
        <v>3</v>
      </c>
      <c r="C11" t="s">
        <v>20</v>
      </c>
      <c r="G11" s="9">
        <v>43556</v>
      </c>
    </row>
    <row r="12" spans="1:7" ht="22.5" customHeight="1" x14ac:dyDescent="0.2">
      <c r="A12" s="10" t="s">
        <v>10</v>
      </c>
      <c r="B12" s="11" t="s">
        <v>2</v>
      </c>
      <c r="C12" s="11" t="s">
        <v>0</v>
      </c>
      <c r="D12" s="11" t="s">
        <v>18</v>
      </c>
      <c r="E12" s="11" t="s">
        <v>1</v>
      </c>
      <c r="F12" s="11" t="s">
        <v>14</v>
      </c>
      <c r="G12" s="11" t="s">
        <v>15</v>
      </c>
    </row>
    <row r="13" spans="1:7" ht="26.25" customHeight="1" x14ac:dyDescent="0.2">
      <c r="A13" s="19" t="s">
        <v>11</v>
      </c>
      <c r="B13" s="1">
        <v>1</v>
      </c>
      <c r="C13" s="14"/>
      <c r="D13" s="13" t="e">
        <f>VLOOKUP($C13,会員登録!$A$2:$AB$85,3,0)&amp;"　"&amp;VLOOKUP($C13,会員登録!$A2:$AB85,4,0)</f>
        <v>#N/A</v>
      </c>
      <c r="E13" s="8"/>
      <c r="F13" s="16" t="e">
        <f>VLOOKUP($C13,会員登録!$A2:$AB85,10,0)</f>
        <v>#N/A</v>
      </c>
      <c r="G13" s="8" t="e">
        <f>DATEDIF(F13,$G$11,"y")</f>
        <v>#N/A</v>
      </c>
    </row>
    <row r="14" spans="1:7" ht="26.25" customHeight="1" x14ac:dyDescent="0.2">
      <c r="A14" s="20"/>
      <c r="B14" s="1">
        <v>2</v>
      </c>
      <c r="C14" s="14"/>
      <c r="D14" s="13" t="e">
        <f>VLOOKUP($C14,会員登録!$A$2:$AB$85,3,0)&amp;"　"&amp;VLOOKUP($C14,会員登録!$A2:$AB85,4,0)</f>
        <v>#N/A</v>
      </c>
      <c r="E14" s="8"/>
      <c r="F14" s="16" t="e">
        <f>VLOOKUP($C14,会員登録!$A2:$AB85,10,0)</f>
        <v>#N/A</v>
      </c>
      <c r="G14" s="17" t="e">
        <f t="shared" ref="G14:G21" si="0">DATEDIF(F14,$G$11,"y")</f>
        <v>#N/A</v>
      </c>
    </row>
    <row r="15" spans="1:7" ht="26.25" customHeight="1" x14ac:dyDescent="0.2">
      <c r="A15" s="20"/>
      <c r="B15" s="1">
        <v>3</v>
      </c>
      <c r="C15" s="14"/>
      <c r="D15" s="13" t="e">
        <f>VLOOKUP($C15,会員登録!$A$2:$AB$85,3,0)&amp;"　"&amp;VLOOKUP($C15,会員登録!$A2:$AB85,4,0)</f>
        <v>#N/A</v>
      </c>
      <c r="E15" s="8"/>
      <c r="F15" s="16" t="e">
        <f>VLOOKUP($C15,会員登録!$A2:$AB85,10,0)</f>
        <v>#N/A</v>
      </c>
      <c r="G15" s="8" t="e">
        <f t="shared" si="0"/>
        <v>#N/A</v>
      </c>
    </row>
    <row r="16" spans="1:7" ht="26.25" customHeight="1" x14ac:dyDescent="0.2">
      <c r="A16" s="20"/>
      <c r="B16" s="1">
        <v>4</v>
      </c>
      <c r="C16" s="14"/>
      <c r="D16" s="13" t="e">
        <f>VLOOKUP($C16,会員登録!$A$2:$AB$85,3,0)&amp;"　"&amp;VLOOKUP($C16,会員登録!$A2:$AB85,4,0)</f>
        <v>#N/A</v>
      </c>
      <c r="E16" s="8"/>
      <c r="F16" s="16" t="e">
        <f>VLOOKUP($C16,会員登録!$A2:$AB85,10,0)</f>
        <v>#N/A</v>
      </c>
      <c r="G16" s="8" t="e">
        <f t="shared" si="0"/>
        <v>#N/A</v>
      </c>
    </row>
    <row r="17" spans="1:7" ht="26.25" customHeight="1" x14ac:dyDescent="0.2">
      <c r="A17" s="20"/>
      <c r="B17" s="1">
        <v>5</v>
      </c>
      <c r="C17" s="14"/>
      <c r="D17" s="13" t="e">
        <f>VLOOKUP($C17,会員登録!$A$2:$AB$85,3,0)&amp;"　"&amp;VLOOKUP($C17,会員登録!$A2:$AB85,4,0)</f>
        <v>#N/A</v>
      </c>
      <c r="E17" s="8"/>
      <c r="F17" s="16" t="e">
        <f>VLOOKUP($C17,会員登録!$A2:$AB85,10,0)</f>
        <v>#N/A</v>
      </c>
      <c r="G17" s="8" t="e">
        <f t="shared" si="0"/>
        <v>#N/A</v>
      </c>
    </row>
    <row r="18" spans="1:7" ht="26.25" customHeight="1" x14ac:dyDescent="0.2">
      <c r="A18" s="20"/>
      <c r="B18" s="1">
        <v>6</v>
      </c>
      <c r="C18" s="14"/>
      <c r="D18" s="13" t="e">
        <f>VLOOKUP($C18,会員登録!$A$2:$AB$85,3,0)&amp;"　"&amp;VLOOKUP($C18,会員登録!$A2:$AB85,4,0)</f>
        <v>#N/A</v>
      </c>
      <c r="E18" s="8"/>
      <c r="F18" s="16" t="e">
        <f>VLOOKUP($C18,会員登録!$A2:$AB85,10,0)</f>
        <v>#N/A</v>
      </c>
      <c r="G18" s="8" t="e">
        <f t="shared" si="0"/>
        <v>#N/A</v>
      </c>
    </row>
    <row r="19" spans="1:7" ht="26.25" customHeight="1" x14ac:dyDescent="0.2">
      <c r="A19" s="20"/>
      <c r="B19" s="1">
        <v>7</v>
      </c>
      <c r="C19" s="14"/>
      <c r="D19" s="13" t="e">
        <f>VLOOKUP($C19,会員登録!$A$2:$AB$85,3,0)&amp;"　"&amp;VLOOKUP($C19,会員登録!$A2:$AB85,4,0)</f>
        <v>#N/A</v>
      </c>
      <c r="E19" s="8"/>
      <c r="F19" s="16" t="e">
        <f>VLOOKUP($C19,会員登録!$A2:$AB85,10,0)</f>
        <v>#N/A</v>
      </c>
      <c r="G19" s="8" t="e">
        <f t="shared" si="0"/>
        <v>#N/A</v>
      </c>
    </row>
    <row r="20" spans="1:7" ht="26.25" customHeight="1" x14ac:dyDescent="0.2">
      <c r="A20" s="21"/>
      <c r="B20" s="1">
        <v>8</v>
      </c>
      <c r="C20" s="14"/>
      <c r="D20" s="13" t="e">
        <f>VLOOKUP($C20,会員登録!$A$2:$AB$85,3,0)&amp;"　"&amp;VLOOKUP($C20,会員登録!$A2:$AB85,4,0)</f>
        <v>#N/A</v>
      </c>
      <c r="E20" s="8"/>
      <c r="F20" s="16" t="e">
        <f>VLOOKUP($C20,会員登録!$A2:$AB85,10,0)</f>
        <v>#N/A</v>
      </c>
      <c r="G20" s="8" t="e">
        <f t="shared" si="0"/>
        <v>#N/A</v>
      </c>
    </row>
    <row r="21" spans="1:7" ht="26.25" customHeight="1" x14ac:dyDescent="0.2">
      <c r="A21" s="1" t="s">
        <v>12</v>
      </c>
      <c r="B21" s="2"/>
      <c r="C21" s="14"/>
      <c r="D21" s="13" t="e">
        <f>VLOOKUP($C21,会員登録!$A$2:$AB$85,3,0)&amp;"　"&amp;VLOOKUP($C21,会員登録!$A2:$AB85,4,0)</f>
        <v>#N/A</v>
      </c>
      <c r="E21" s="8"/>
      <c r="F21" s="16" t="e">
        <f>VLOOKUP($C21,会員登録!$A2:$AB85,10,0)</f>
        <v>#N/A</v>
      </c>
      <c r="G21" s="8" t="e">
        <f t="shared" si="0"/>
        <v>#N/A</v>
      </c>
    </row>
    <row r="22" spans="1:7" ht="22.5" customHeight="1" x14ac:dyDescent="0.2"/>
    <row r="23" spans="1:7" ht="22.5" customHeight="1" x14ac:dyDescent="0.2">
      <c r="A23" s="7" t="s">
        <v>4</v>
      </c>
    </row>
    <row r="24" spans="1:7" ht="22.5" customHeight="1" x14ac:dyDescent="0.2">
      <c r="A24" s="10" t="s">
        <v>10</v>
      </c>
      <c r="B24" s="11" t="s">
        <v>2</v>
      </c>
      <c r="C24" s="11" t="s">
        <v>0</v>
      </c>
      <c r="D24" s="11" t="s">
        <v>18</v>
      </c>
      <c r="E24" s="11" t="s">
        <v>1</v>
      </c>
      <c r="F24" s="11" t="s">
        <v>14</v>
      </c>
      <c r="G24" s="11" t="s">
        <v>15</v>
      </c>
    </row>
    <row r="25" spans="1:7" ht="26.25" customHeight="1" x14ac:dyDescent="0.2">
      <c r="A25" s="19" t="s">
        <v>11</v>
      </c>
      <c r="B25" s="1">
        <v>1</v>
      </c>
      <c r="C25" s="14"/>
      <c r="D25" s="13" t="e">
        <f>VLOOKUP($C25,会員登録!$A$2:$AB$85,3,0)&amp;"　"&amp;VLOOKUP($C25,会員登録!$A2:$AB85,4,0)</f>
        <v>#N/A</v>
      </c>
      <c r="E25" s="8"/>
      <c r="F25" s="16" t="e">
        <f>VLOOKUP($C25,会員登録!$A2:$AB85,10,0)</f>
        <v>#N/A</v>
      </c>
      <c r="G25" s="8" t="e">
        <f>DATEDIF(F25,$G$11,"y")</f>
        <v>#N/A</v>
      </c>
    </row>
    <row r="26" spans="1:7" ht="26.25" customHeight="1" x14ac:dyDescent="0.2">
      <c r="A26" s="20"/>
      <c r="B26" s="1">
        <v>2</v>
      </c>
      <c r="C26" s="14"/>
      <c r="D26" s="13" t="e">
        <f>VLOOKUP($C26,会員登録!$A$2:$AB$85,3,0)&amp;"　"&amp;VLOOKUP($C26,会員登録!$A2:$AB85,4,0)</f>
        <v>#N/A</v>
      </c>
      <c r="E26" s="8"/>
      <c r="F26" s="16" t="e">
        <f>VLOOKUP($C26,会員登録!$A2:$AB85,10,0)</f>
        <v>#N/A</v>
      </c>
      <c r="G26" s="17" t="e">
        <f t="shared" ref="G26:G33" si="1">DATEDIF(F26,$G$11,"y")</f>
        <v>#N/A</v>
      </c>
    </row>
    <row r="27" spans="1:7" ht="26.25" customHeight="1" x14ac:dyDescent="0.2">
      <c r="A27" s="20"/>
      <c r="B27" s="1">
        <v>3</v>
      </c>
      <c r="C27" s="14"/>
      <c r="D27" s="13" t="e">
        <f>VLOOKUP($C27,会員登録!$A$2:$AB$85,3,0)&amp;"　"&amp;VLOOKUP($C27,会員登録!$A2:$AB85,4,0)</f>
        <v>#N/A</v>
      </c>
      <c r="E27" s="8"/>
      <c r="F27" s="16" t="e">
        <f>VLOOKUP($C27,会員登録!$A2:$AB85,10,0)</f>
        <v>#N/A</v>
      </c>
      <c r="G27" s="8" t="e">
        <f t="shared" si="1"/>
        <v>#N/A</v>
      </c>
    </row>
    <row r="28" spans="1:7" ht="26.25" customHeight="1" x14ac:dyDescent="0.2">
      <c r="A28" s="20"/>
      <c r="B28" s="1">
        <v>4</v>
      </c>
      <c r="C28" s="14"/>
      <c r="D28" s="13" t="e">
        <f>VLOOKUP($C28,会員登録!$A$2:$AB$85,3,0)&amp;"　"&amp;VLOOKUP($C28,会員登録!$A2:$AB85,4,0)</f>
        <v>#N/A</v>
      </c>
      <c r="E28" s="8"/>
      <c r="F28" s="16" t="e">
        <f>VLOOKUP($C28,会員登録!$A2:$AB85,10,0)</f>
        <v>#N/A</v>
      </c>
      <c r="G28" s="8" t="e">
        <f t="shared" si="1"/>
        <v>#N/A</v>
      </c>
    </row>
    <row r="29" spans="1:7" ht="26.25" customHeight="1" x14ac:dyDescent="0.2">
      <c r="A29" s="20"/>
      <c r="B29" s="1">
        <v>5</v>
      </c>
      <c r="C29" s="14"/>
      <c r="D29" s="13" t="e">
        <f>VLOOKUP($C29,会員登録!$A$2:$AB$85,3,0)&amp;"　"&amp;VLOOKUP($C29,会員登録!$A2:$AB85,4,0)</f>
        <v>#N/A</v>
      </c>
      <c r="E29" s="8"/>
      <c r="F29" s="16" t="e">
        <f>VLOOKUP($C29,会員登録!$A2:$AB85,10,0)</f>
        <v>#N/A</v>
      </c>
      <c r="G29" s="8" t="e">
        <f t="shared" si="1"/>
        <v>#N/A</v>
      </c>
    </row>
    <row r="30" spans="1:7" ht="26.25" customHeight="1" x14ac:dyDescent="0.2">
      <c r="A30" s="20"/>
      <c r="B30" s="1">
        <v>6</v>
      </c>
      <c r="C30" s="14"/>
      <c r="D30" s="13" t="e">
        <f>VLOOKUP($C30,会員登録!$A$2:$AB$85,3,0)&amp;"　"&amp;VLOOKUP($C30,会員登録!$A2:$AB85,4,0)</f>
        <v>#N/A</v>
      </c>
      <c r="E30" s="8"/>
      <c r="F30" s="16" t="e">
        <f>VLOOKUP($C30,会員登録!$A2:$AB85,10,0)</f>
        <v>#N/A</v>
      </c>
      <c r="G30" s="8" t="e">
        <f t="shared" si="1"/>
        <v>#N/A</v>
      </c>
    </row>
    <row r="31" spans="1:7" ht="26.25" customHeight="1" x14ac:dyDescent="0.2">
      <c r="A31" s="20"/>
      <c r="B31" s="1">
        <v>7</v>
      </c>
      <c r="C31" s="14"/>
      <c r="D31" s="13" t="e">
        <f>VLOOKUP($C31,会員登録!$A$2:$AB$85,3,0)&amp;"　"&amp;VLOOKUP($C31,会員登録!$A2:$AB85,4,0)</f>
        <v>#N/A</v>
      </c>
      <c r="E31" s="8"/>
      <c r="F31" s="16" t="e">
        <f>VLOOKUP($C31,会員登録!$A2:$AB85,10,0)</f>
        <v>#N/A</v>
      </c>
      <c r="G31" s="8" t="e">
        <f t="shared" si="1"/>
        <v>#N/A</v>
      </c>
    </row>
    <row r="32" spans="1:7" ht="26.25" customHeight="1" x14ac:dyDescent="0.2">
      <c r="A32" s="21"/>
      <c r="B32" s="1">
        <v>8</v>
      </c>
      <c r="C32" s="14"/>
      <c r="D32" s="13" t="e">
        <f>VLOOKUP($C32,会員登録!$A$2:$AB$85,3,0)&amp;"　"&amp;VLOOKUP($C32,会員登録!$A2:$AB85,4,0)</f>
        <v>#N/A</v>
      </c>
      <c r="E32" s="8"/>
      <c r="F32" s="16" t="e">
        <f>VLOOKUP($C32,会員登録!$A2:$AB85,10,0)</f>
        <v>#N/A</v>
      </c>
      <c r="G32" s="8" t="e">
        <f t="shared" si="1"/>
        <v>#N/A</v>
      </c>
    </row>
    <row r="33" spans="1:7" ht="26.25" customHeight="1" x14ac:dyDescent="0.2">
      <c r="A33" s="1" t="s">
        <v>12</v>
      </c>
      <c r="B33" s="2"/>
      <c r="C33" s="14"/>
      <c r="D33" s="13" t="e">
        <f>VLOOKUP($C33,会員登録!$A$2:$AB$85,3,0)&amp;"　"&amp;VLOOKUP($C33,会員登録!$A2:$AB85,4,0)</f>
        <v>#N/A</v>
      </c>
      <c r="E33" s="8"/>
      <c r="F33" s="16" t="e">
        <f>VLOOKUP($C33,会員登録!$A2:$AB85,10,0)</f>
        <v>#N/A</v>
      </c>
      <c r="G33" s="8" t="e">
        <f t="shared" si="1"/>
        <v>#N/A</v>
      </c>
    </row>
  </sheetData>
  <mergeCells count="10">
    <mergeCell ref="B2:F2"/>
    <mergeCell ref="A13:A20"/>
    <mergeCell ref="A25:A32"/>
    <mergeCell ref="D5:E5"/>
    <mergeCell ref="D6:E6"/>
    <mergeCell ref="F5:G5"/>
    <mergeCell ref="F6:G6"/>
    <mergeCell ref="E8:G8"/>
    <mergeCell ref="E7:G7"/>
    <mergeCell ref="A3:G3"/>
  </mergeCells>
  <phoneticPr fontId="1"/>
  <conditionalFormatting sqref="D13:F21">
    <cfRule type="containsErrors" dxfId="3" priority="8">
      <formula>ISERROR(D13)</formula>
    </cfRule>
  </conditionalFormatting>
  <conditionalFormatting sqref="G13:G21">
    <cfRule type="containsErrors" dxfId="2" priority="5">
      <formula>ISERROR(G13)</formula>
    </cfRule>
  </conditionalFormatting>
  <conditionalFormatting sqref="D25:F33">
    <cfRule type="containsErrors" dxfId="1" priority="2">
      <formula>ISERROR(D25)</formula>
    </cfRule>
  </conditionalFormatting>
  <conditionalFormatting sqref="G25:G33">
    <cfRule type="containsErrors" dxfId="0" priority="1">
      <formula>ISERROR(G25)</formula>
    </cfRule>
  </conditionalFormatting>
  <printOptions horizontalCentered="1"/>
  <pageMargins left="0.86614173228346458" right="0.27559055118110237" top="0.86614173228346458" bottom="0.74803149606299213" header="0.31496062992125984" footer="0.31496062992125984"/>
  <pageSetup paperSize="9" orientation="portrait" horizontalDpi="300" verticalDpi="300" r:id="rId1"/>
  <colBreaks count="1" manualBreakCount="1">
    <brk id="6" min="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3"/>
  <sheetViews>
    <sheetView workbookViewId="0">
      <selection activeCell="K7" sqref="K7"/>
    </sheetView>
  </sheetViews>
  <sheetFormatPr defaultRowHeight="13" x14ac:dyDescent="0.2"/>
  <cols>
    <col min="1" max="1" width="14.26953125" bestFit="1" customWidth="1"/>
    <col min="2" max="2" width="22.90625" bestFit="1" customWidth="1"/>
    <col min="3" max="4" width="9.08984375" bestFit="1" customWidth="1"/>
    <col min="5" max="5" width="13.453125" bestFit="1" customWidth="1"/>
    <col min="6" max="6" width="13" bestFit="1" customWidth="1"/>
    <col min="7" max="7" width="16.08984375" bestFit="1" customWidth="1"/>
    <col min="8" max="8" width="30.7265625" bestFit="1" customWidth="1"/>
    <col min="9" max="9" width="8" bestFit="1" customWidth="1"/>
    <col min="10" max="10" width="11.6328125" bestFit="1" customWidth="1"/>
    <col min="11" max="11" width="9.453125" bestFit="1" customWidth="1"/>
    <col min="13" max="13" width="19.26953125" bestFit="1" customWidth="1"/>
    <col min="14" max="14" width="22" bestFit="1" customWidth="1"/>
    <col min="15" max="15" width="11.6328125" bestFit="1" customWidth="1"/>
    <col min="16" max="16" width="13" bestFit="1" customWidth="1"/>
    <col min="17" max="17" width="11" bestFit="1" customWidth="1"/>
    <col min="18" max="18" width="7" bestFit="1" customWidth="1"/>
    <col min="19" max="19" width="27.90625" bestFit="1" customWidth="1"/>
    <col min="22" max="22" width="19.26953125" bestFit="1" customWidth="1"/>
    <col min="23" max="23" width="30.08984375" bestFit="1" customWidth="1"/>
    <col min="24" max="24" width="16.08984375" bestFit="1" customWidth="1"/>
    <col min="25" max="27" width="17.26953125" bestFit="1" customWidth="1"/>
  </cols>
  <sheetData>
    <row r="1" spans="1:28" x14ac:dyDescent="0.2">
      <c r="A1" t="s">
        <v>6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7</v>
      </c>
      <c r="J1" t="s">
        <v>8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36</v>
      </c>
      <c r="T1" t="s">
        <v>37</v>
      </c>
      <c r="U1" t="s">
        <v>38</v>
      </c>
      <c r="V1" t="s">
        <v>39</v>
      </c>
      <c r="W1" t="s">
        <v>40</v>
      </c>
      <c r="X1" t="s">
        <v>41</v>
      </c>
      <c r="Y1" t="s">
        <v>42</v>
      </c>
      <c r="Z1" t="s">
        <v>43</v>
      </c>
      <c r="AA1" t="s">
        <v>44</v>
      </c>
      <c r="AB1" t="s">
        <v>45</v>
      </c>
    </row>
    <row r="2" spans="1:28" x14ac:dyDescent="0.2">
      <c r="A2" t="s">
        <v>46</v>
      </c>
      <c r="C2" t="s">
        <v>47</v>
      </c>
      <c r="D2" t="s">
        <v>48</v>
      </c>
      <c r="J2" s="15">
        <v>23837</v>
      </c>
      <c r="AA2" s="12"/>
    </row>
    <row r="3" spans="1:28" x14ac:dyDescent="0.2">
      <c r="A3" t="s">
        <v>49</v>
      </c>
      <c r="C3" t="s">
        <v>52</v>
      </c>
      <c r="D3" t="s">
        <v>53</v>
      </c>
      <c r="J3" s="15">
        <v>36758</v>
      </c>
      <c r="AA3" s="12"/>
    </row>
    <row r="4" spans="1:28" x14ac:dyDescent="0.2">
      <c r="A4" t="s">
        <v>50</v>
      </c>
      <c r="C4" t="s">
        <v>54</v>
      </c>
      <c r="D4" t="s">
        <v>55</v>
      </c>
      <c r="J4" s="15">
        <v>37174</v>
      </c>
      <c r="AA4" s="12"/>
    </row>
    <row r="5" spans="1:28" x14ac:dyDescent="0.2">
      <c r="A5" t="s">
        <v>51</v>
      </c>
      <c r="C5" t="s">
        <v>56</v>
      </c>
      <c r="D5" t="s">
        <v>57</v>
      </c>
      <c r="J5" s="3">
        <v>34468</v>
      </c>
      <c r="AA5" s="12"/>
    </row>
    <row r="6" spans="1:28" x14ac:dyDescent="0.2">
      <c r="J6" s="3"/>
      <c r="AA6" s="12"/>
    </row>
    <row r="7" spans="1:28" x14ac:dyDescent="0.2">
      <c r="J7" s="3"/>
      <c r="AA7" s="12"/>
    </row>
    <row r="8" spans="1:28" x14ac:dyDescent="0.2">
      <c r="J8" s="3"/>
      <c r="AA8" s="12"/>
    </row>
    <row r="9" spans="1:28" x14ac:dyDescent="0.2">
      <c r="J9" s="3"/>
      <c r="Y9" s="12"/>
      <c r="Z9" s="12"/>
      <c r="AA9" s="12"/>
    </row>
    <row r="10" spans="1:28" x14ac:dyDescent="0.2">
      <c r="J10" s="3"/>
      <c r="Y10" s="12"/>
      <c r="Z10" s="12"/>
      <c r="AA10" s="12"/>
    </row>
    <row r="11" spans="1:28" x14ac:dyDescent="0.2">
      <c r="J11" s="3"/>
      <c r="Y11" s="12"/>
      <c r="Z11" s="12"/>
      <c r="AA11" s="12"/>
    </row>
    <row r="12" spans="1:28" x14ac:dyDescent="0.2">
      <c r="J12" s="3"/>
      <c r="Y12" s="12"/>
      <c r="Z12" s="12"/>
      <c r="AA12" s="12"/>
    </row>
    <row r="13" spans="1:28" x14ac:dyDescent="0.2">
      <c r="J13" s="3"/>
      <c r="Y13" s="12"/>
      <c r="Z13" s="12"/>
      <c r="AA13" s="12"/>
    </row>
    <row r="14" spans="1:28" x14ac:dyDescent="0.2">
      <c r="J14" s="3"/>
      <c r="Y14" s="12"/>
      <c r="Z14" s="12"/>
      <c r="AA14" s="12"/>
    </row>
    <row r="15" spans="1:28" x14ac:dyDescent="0.2">
      <c r="J15" s="3"/>
      <c r="Y15" s="12"/>
      <c r="Z15" s="12"/>
      <c r="AA15" s="12"/>
    </row>
    <row r="16" spans="1:28" x14ac:dyDescent="0.2">
      <c r="J16" s="3"/>
      <c r="Y16" s="12"/>
      <c r="Z16" s="12"/>
      <c r="AA16" s="12"/>
    </row>
    <row r="17" spans="10:27" x14ac:dyDescent="0.2">
      <c r="J17" s="3"/>
      <c r="Y17" s="12"/>
      <c r="Z17" s="12"/>
      <c r="AA17" s="12"/>
    </row>
    <row r="18" spans="10:27" x14ac:dyDescent="0.2">
      <c r="J18" s="3"/>
      <c r="Y18" s="12"/>
      <c r="Z18" s="12"/>
      <c r="AA18" s="12"/>
    </row>
    <row r="19" spans="10:27" x14ac:dyDescent="0.2">
      <c r="J19" s="3"/>
      <c r="AA19" s="12"/>
    </row>
    <row r="20" spans="10:27" x14ac:dyDescent="0.2">
      <c r="J20" s="3"/>
      <c r="Y20" s="12"/>
      <c r="Z20" s="12"/>
      <c r="AA20" s="12"/>
    </row>
    <row r="21" spans="10:27" x14ac:dyDescent="0.2">
      <c r="J21" s="3"/>
      <c r="Y21" s="12"/>
      <c r="Z21" s="12"/>
      <c r="AA21" s="12"/>
    </row>
    <row r="22" spans="10:27" x14ac:dyDescent="0.2">
      <c r="J22" s="3"/>
      <c r="Y22" s="12"/>
      <c r="Z22" s="12"/>
      <c r="AA22" s="12"/>
    </row>
    <row r="23" spans="10:27" x14ac:dyDescent="0.2">
      <c r="J23" s="3"/>
      <c r="Y23" s="12"/>
      <c r="Z23" s="12"/>
      <c r="AA23" s="1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会員登録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IT委員会</dc:creator>
  <cp:lastModifiedBy>千葉県連盟</cp:lastModifiedBy>
  <cp:lastPrinted>2022-06-01T04:15:55Z</cp:lastPrinted>
  <dcterms:created xsi:type="dcterms:W3CDTF">2018-11-24T07:58:51Z</dcterms:created>
  <dcterms:modified xsi:type="dcterms:W3CDTF">2023-05-17T21:12:06Z</dcterms:modified>
</cp:coreProperties>
</file>